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预算表V3.0" sheetId="1" r:id="rId1"/>
    <sheet name="Sheet1" sheetId="3" r:id="rId2"/>
    <sheet name="填表说明" sheetId="2" r:id="rId3"/>
  </sheets>
  <definedNames>
    <definedName name="_xlnm.Print_Area" localSheetId="0">预算表V3.0!$E$1:H47</definedName>
  </definedNames>
  <calcPr calcId="144525"/>
</workbook>
</file>

<file path=xl/sharedStrings.xml><?xml version="1.0" encoding="utf-8"?>
<sst xmlns="http://schemas.openxmlformats.org/spreadsheetml/2006/main" count="142" uniqueCount="133">
  <si>
    <r>
      <rPr>
        <b/>
        <u/>
        <sz val="16"/>
        <rFont val="黑体"/>
        <charset val="134"/>
      </rPr>
      <t>“加油计划”项目</t>
    </r>
    <r>
      <rPr>
        <b/>
        <sz val="16"/>
        <rFont val="黑体"/>
        <charset val="134"/>
      </rPr>
      <t>预算表</t>
    </r>
  </si>
  <si>
    <t>编制单位：</t>
  </si>
  <si>
    <t>编制时间：</t>
  </si>
  <si>
    <t>单位：人民币元</t>
  </si>
  <si>
    <t>序号</t>
  </si>
  <si>
    <t>费用项</t>
  </si>
  <si>
    <t>单位</t>
  </si>
  <si>
    <t>数量</t>
  </si>
  <si>
    <t>单价</t>
  </si>
  <si>
    <t>预算总金额</t>
  </si>
  <si>
    <t>占总支出比（%）</t>
  </si>
  <si>
    <t>其中：CFPA资助资金</t>
  </si>
  <si>
    <t>其中：机构配套资金</t>
  </si>
  <si>
    <t>备注（作详细说明或标注品牌、规格、型号等）</t>
  </si>
  <si>
    <t>A</t>
  </si>
  <si>
    <t>A1</t>
  </si>
  <si>
    <t>A2</t>
  </si>
  <si>
    <t>A3</t>
  </si>
  <si>
    <t>A4</t>
  </si>
  <si>
    <t>A5</t>
  </si>
  <si>
    <t>B</t>
  </si>
  <si>
    <t>B1</t>
  </si>
  <si>
    <t>B2</t>
  </si>
  <si>
    <t>B3</t>
  </si>
  <si>
    <t>B4</t>
  </si>
  <si>
    <t>B5</t>
  </si>
  <si>
    <t>C</t>
  </si>
  <si>
    <t>C1</t>
  </si>
  <si>
    <t>C2</t>
  </si>
  <si>
    <t>C3</t>
  </si>
  <si>
    <t>C4</t>
  </si>
  <si>
    <t>C5</t>
  </si>
  <si>
    <t>C6</t>
  </si>
  <si>
    <t>D</t>
  </si>
  <si>
    <t>D1</t>
  </si>
  <si>
    <t>D2</t>
  </si>
  <si>
    <t>D3</t>
  </si>
  <si>
    <t>D4</t>
  </si>
  <si>
    <t>D5</t>
  </si>
  <si>
    <t>E</t>
  </si>
  <si>
    <t>E1</t>
  </si>
  <si>
    <t>E2</t>
  </si>
  <si>
    <t>E3</t>
  </si>
  <si>
    <t>E4</t>
  </si>
  <si>
    <t>E5</t>
  </si>
  <si>
    <t>F</t>
  </si>
  <si>
    <t>F1</t>
  </si>
  <si>
    <t>G</t>
  </si>
  <si>
    <t>G1</t>
  </si>
  <si>
    <t>H</t>
  </si>
  <si>
    <t>H1</t>
  </si>
  <si>
    <t>H2</t>
  </si>
  <si>
    <t>H3</t>
  </si>
  <si>
    <t>H4</t>
  </si>
  <si>
    <t>H5</t>
  </si>
  <si>
    <t>H6</t>
  </si>
  <si>
    <t>I</t>
  </si>
  <si>
    <t>I1</t>
  </si>
  <si>
    <t>I2</t>
  </si>
  <si>
    <t>I3</t>
  </si>
  <si>
    <t>G2</t>
  </si>
  <si>
    <t>G3</t>
  </si>
  <si>
    <t>G4</t>
  </si>
  <si>
    <t>G5</t>
  </si>
  <si>
    <t>K</t>
  </si>
  <si>
    <t>K1</t>
  </si>
  <si>
    <t>K1.1</t>
  </si>
  <si>
    <t>K1.2</t>
  </si>
  <si>
    <t>J</t>
  </si>
  <si>
    <t>J1</t>
  </si>
  <si>
    <t>J1.1</t>
  </si>
  <si>
    <t>J1.2</t>
  </si>
  <si>
    <t>J2</t>
  </si>
  <si>
    <t>J2.1</t>
  </si>
  <si>
    <t>J2.2</t>
  </si>
  <si>
    <t>合计</t>
  </si>
  <si>
    <t>附表1：工作任务书</t>
  </si>
  <si>
    <t>项目工作版块</t>
  </si>
  <si>
    <t>工作内容</t>
  </si>
  <si>
    <t>具体细项</t>
  </si>
  <si>
    <t>经费预算情况</t>
  </si>
  <si>
    <t>活动组织</t>
  </si>
  <si>
    <t>课程培训</t>
  </si>
  <si>
    <t>音乐培训：原则上项目学校实际任课老师接受培训</t>
  </si>
  <si>
    <t xml:space="preserve">1.技术专家（培训师，培训助理）的劳务费用由中国扶贫基金会（CFPA）统一计划，交通与食宿请与参培教师共同预算                 </t>
  </si>
  <si>
    <t>体育培训：原则上项目学校实际任课老师接受培训</t>
  </si>
  <si>
    <t>2.培训具体安排见“加油计划——能力提升培训计划表”</t>
  </si>
  <si>
    <t>美术培训：原则上项目学校实际任课老师接受培训</t>
  </si>
  <si>
    <t>3.加油课程培训师每个班1名主培训师，1-2名培训助理；音体美课程培训师每程2个班，1名培训师</t>
  </si>
  <si>
    <t>加油课程培训：每个学校派出3位教练员参加培训成为加油教练员</t>
  </si>
  <si>
    <t>4.平均技术专家往返交通在2500元/人，参培教师往返交通80元，镇雄县城餐饮100元/人/天，住宿140元/间（单标同价）技术专家单间为主，参培教师为标间</t>
  </si>
  <si>
    <t>加油计划实施</t>
  </si>
  <si>
    <t>项目督导</t>
  </si>
  <si>
    <t>日常督导：项目学校按照要求加油课程及音体美课程每个班级每周开展至少1节；收集教练员、音体美教师提供的月度课程开展表格、教案；线上线下的疑问解答。</t>
  </si>
  <si>
    <t>与技术督导同步开展，</t>
  </si>
  <si>
    <t>校级主题活动</t>
  </si>
  <si>
    <t>走访督导：在项目执行期内每学期至少1次对所有负责的学校进行走访和技术督导，了解学校上课进度、课程面临的问题和项目执行效果等，针对项目面临的挑战进行处理，确保项目效果</t>
  </si>
  <si>
    <t>预算相关经费；每校经费建议不超过1000元；</t>
  </si>
  <si>
    <t>外出交流</t>
  </si>
  <si>
    <t>教练员交流会</t>
  </si>
  <si>
    <t>教练员交流会：组织项目学校教练员与其他项目区教练员进行技术交流</t>
  </si>
  <si>
    <t>CFPA负责对接协调其他项目区执行NGO，NGO负责交流会具体安排</t>
  </si>
  <si>
    <t>走访督导</t>
  </si>
  <si>
    <t>NGO。</t>
  </si>
  <si>
    <t>预算实地走访及督导相关经费；</t>
  </si>
  <si>
    <t>项目宣传与推广</t>
  </si>
  <si>
    <t>1、利用微信、微博等平台对项目执行进展进行宣传推广</t>
  </si>
  <si>
    <t>2、借助平面、电视等媒体对项目执行进展情况进行宣传报道；</t>
  </si>
  <si>
    <t>3、依据《加油计划项目管理制度》，制作标准化的宣传材料；</t>
  </si>
  <si>
    <t>年度总结会</t>
  </si>
  <si>
    <t>以县为单位组织教育局、教师等参加项目总结研讨会，探索项目挑战、收获和发展。</t>
  </si>
  <si>
    <t>预算相关经费；</t>
  </si>
  <si>
    <t>注：</t>
  </si>
  <si>
    <r>
      <rPr>
        <sz val="12"/>
        <color rgb="FF000000"/>
        <rFont val="Calibri"/>
        <charset val="134"/>
      </rPr>
      <t>1</t>
    </r>
    <r>
      <rPr>
        <sz val="12"/>
        <color rgb="FF000000"/>
        <rFont val="宋体"/>
        <charset val="134"/>
      </rPr>
      <t>、我们拿到这样一张预算表，首先要做的工作就是把项目名称和编制单位填写完整</t>
    </r>
  </si>
  <si>
    <r>
      <rPr>
        <sz val="12"/>
        <color rgb="FF000000"/>
        <rFont val="Calibri"/>
        <charset val="134"/>
      </rPr>
      <t>2</t>
    </r>
    <r>
      <rPr>
        <sz val="12"/>
        <color rgb="FF000000"/>
        <rFont val="宋体"/>
        <charset val="134"/>
      </rPr>
      <t>、下面看表格的结构，通常情况下表格都是按照表头的顺序从左到右的顺序填写</t>
    </r>
  </si>
  <si>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、首先是序号，序号跟项目活动是紧密相连的，项目方案有怎样的细分就有怎样的活动编号</t>
    </r>
  </si>
  <si>
    <r>
      <rPr>
        <sz val="12"/>
        <color rgb="FF000000"/>
        <rFont val="宋体"/>
        <charset val="134"/>
      </rPr>
      <t>编号规则就是各级编号的规范，我们用的是这种形式</t>
    </r>
    <r>
      <rPr>
        <sz val="12"/>
        <color rgb="FF000000"/>
        <rFont val="Calibri"/>
        <charset val="134"/>
      </rPr>
      <t>A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A1,A1.1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……</t>
    </r>
    <r>
      <rPr>
        <sz val="12"/>
        <color rgb="FF000000"/>
        <rFont val="宋体"/>
        <charset val="134"/>
      </rPr>
      <t>四级五级都有可能</t>
    </r>
  </si>
  <si>
    <t>各级之间的逻辑关系是什么？</t>
  </si>
  <si>
    <r>
      <rPr>
        <sz val="12"/>
        <color rgb="FF000000"/>
        <rFont val="宋体"/>
        <charset val="134"/>
      </rPr>
      <t>一级项目预算总额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所有二级项目预算的和；二级项目预算总额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所有三级项目预算的和</t>
    </r>
  </si>
  <si>
    <t>请根据各级逻辑审核、正确运用公式</t>
  </si>
  <si>
    <t>如果一个活动的预算细化到三级，那么我们称第三级为最末级预算项，同样的不管是二级、四级、五级，只要不再往下细分了，那么这一级预算就是最末级预算项</t>
  </si>
  <si>
    <t>序号和项目活动匹配的填到表格里就行了</t>
  </si>
  <si>
    <r>
      <rPr>
        <sz val="12"/>
        <color rgb="FF000000"/>
        <rFont val="Calibri"/>
        <charset val="134"/>
      </rPr>
      <t>4</t>
    </r>
    <r>
      <rPr>
        <sz val="12"/>
        <color rgb="FF000000"/>
        <rFont val="宋体"/>
        <charset val="134"/>
      </rPr>
      <t>、数量、单位、单价</t>
    </r>
  </si>
  <si>
    <r>
      <rPr>
        <sz val="12"/>
        <color rgb="FF000000"/>
        <rFont val="宋体"/>
        <charset val="134"/>
      </rPr>
      <t>我们常见的单位有人、次、天、台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，这都是单一的，还有复合的，如人.天，次.天，人.次.天，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如果遇到这种复合的单位，我们就要按这种形式写出来,如下：</t>
    </r>
  </si>
  <si>
    <t>总金额</t>
  </si>
  <si>
    <t>备注</t>
  </si>
  <si>
    <t>住宿费</t>
  </si>
  <si>
    <t>人.天</t>
  </si>
  <si>
    <r>
      <rPr>
        <sz val="12"/>
        <rFont val="仿宋"/>
        <charset val="134"/>
      </rPr>
      <t>4人5天</t>
    </r>
  </si>
  <si>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、总额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数量*单价，表中已设好公式，不要手工填数。</t>
    </r>
  </si>
  <si>
    <r>
      <rPr>
        <sz val="12"/>
        <rFont val="宋体"/>
        <charset val="134"/>
      </rPr>
      <t>6、不可预见费不能超过总预算的</t>
    </r>
    <r>
      <rPr>
        <sz val="12"/>
        <rFont val="宋体"/>
        <charset val="134"/>
      </rPr>
      <t>3%。</t>
    </r>
  </si>
  <si>
    <r>
      <rPr>
        <sz val="12"/>
        <color rgb="FF000000"/>
        <rFont val="宋体"/>
        <charset val="134"/>
      </rPr>
      <t>7、是基金会资助还是机构配套根据实际情况相应的填写到表格里，填写时注意直接填写</t>
    </r>
    <r>
      <rPr>
        <b/>
        <sz val="12"/>
        <color rgb="FF000000"/>
        <rFont val="宋体"/>
        <charset val="134"/>
      </rPr>
      <t>机构配套资金</t>
    </r>
    <r>
      <rPr>
        <sz val="12"/>
        <color rgb="FF000000"/>
        <rFont val="宋体"/>
        <charset val="134"/>
      </rPr>
      <t>，表内会直接算出CFPA资助金额，基金会资助资金=总预算金额-机构配套资金</t>
    </r>
  </si>
  <si>
    <t>8、请了解项目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</si>
</sst>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_);[Red]\(#,##0\)"/>
    <numFmt numFmtId="177" formatCode="_ * #,##0_ ;_ * \-#,##0_ ;_ * &quot;-&quot;??_ ;_ @_ "/>
    <numFmt numFmtId="43" formatCode="_ * #,##0.00_ ;_ * \-#,##0.00_ ;_ * &quot;-&quot;??_ ;_ @_ "/>
  </numFmts>
  <fonts count="40">
    <font>
      <sz val="12"/>
      <name val="宋体"/>
      <charset val="134"/>
    </font>
    <font>
      <sz val="12"/>
      <name val="黑体"/>
      <charset val="134"/>
    </font>
    <font>
      <sz val="12"/>
      <color rgb="FF000000"/>
      <name val="Calibri"/>
      <charset val="134"/>
    </font>
    <font>
      <sz val="12"/>
      <color rgb="FF000000"/>
      <name val="宋体"/>
      <charset val="134"/>
    </font>
    <font>
      <sz val="12"/>
      <name val="仿宋"/>
      <charset val="134"/>
    </font>
    <font>
      <b/>
      <sz val="14"/>
      <name val="黑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0.5"/>
      <color rgb="FF000000"/>
      <name val="宋体"/>
      <charset val="134"/>
    </font>
    <font>
      <sz val="12"/>
      <name val="Calibri"/>
      <charset val="134"/>
    </font>
    <font>
      <sz val="11"/>
      <name val="黑体"/>
      <charset val="134"/>
    </font>
    <font>
      <sz val="11"/>
      <name val="宋体"/>
      <charset val="134"/>
    </font>
    <font>
      <b/>
      <sz val="12"/>
      <name val="黑体"/>
      <charset val="134"/>
    </font>
    <font>
      <b/>
      <u/>
      <sz val="16"/>
      <name val="黑体"/>
      <charset val="134"/>
    </font>
    <font>
      <b/>
      <sz val="16"/>
      <name val="黑体"/>
      <charset val="134"/>
    </font>
    <font>
      <b/>
      <sz val="11"/>
      <name val="黑体"/>
      <charset val="134"/>
    </font>
    <font>
      <b/>
      <sz val="11"/>
      <name val="宋体"/>
      <charset val="134"/>
    </font>
    <font>
      <sz val="11"/>
      <color rgb="FFFF0000"/>
      <name val="仿宋"/>
      <charset val="134"/>
    </font>
    <font>
      <sz val="11"/>
      <name val="仿宋"/>
      <charset val="134"/>
    </font>
    <font>
      <i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6" borderId="14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20" borderId="19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9" fillId="13" borderId="16" applyNumberFormat="0" applyAlignment="0" applyProtection="0">
      <alignment vertical="center"/>
    </xf>
    <xf numFmtId="0" fontId="37" fillId="13" borderId="14" applyNumberFormat="0" applyAlignment="0" applyProtection="0">
      <alignment vertical="center"/>
    </xf>
    <xf numFmtId="0" fontId="32" fillId="15" borderId="18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8" applyNumberFormat="1" applyFont="1" applyBorder="1" applyAlignment="1">
      <alignment horizontal="center" vertical="center" wrapText="1"/>
    </xf>
    <xf numFmtId="177" fontId="0" fillId="0" borderId="1" xfId="8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8" applyNumberFormat="1" applyFont="1" applyAlignment="1">
      <alignment horizontal="center" vertical="center"/>
    </xf>
    <xf numFmtId="177" fontId="0" fillId="0" borderId="0" xfId="8" applyNumberFormat="1" applyFont="1">
      <alignment vertical="center"/>
    </xf>
    <xf numFmtId="10" fontId="0" fillId="0" borderId="0" xfId="11" applyNumberFormat="1" applyFont="1">
      <alignment vertical="center"/>
    </xf>
    <xf numFmtId="176" fontId="0" fillId="0" borderId="0" xfId="11" applyNumberFormat="1" applyFont="1">
      <alignment vertical="center"/>
    </xf>
    <xf numFmtId="0" fontId="4" fillId="0" borderId="0" xfId="0" applyFont="1">
      <alignment vertical="center"/>
    </xf>
    <xf numFmtId="0" fontId="12" fillId="0" borderId="0" xfId="0" applyFont="1" applyBorder="1" applyAlignment="1">
      <alignment horizontal="centerContinuous"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7" fontId="4" fillId="0" borderId="0" xfId="8" applyNumberFormat="1" applyFont="1" applyBorder="1" applyAlignment="1">
      <alignment horizontal="center" vertical="center"/>
    </xf>
    <xf numFmtId="177" fontId="4" fillId="0" borderId="0" xfId="8" applyNumberFormat="1" applyFont="1" applyAlignment="1">
      <alignment horizontal="left" vertical="center"/>
    </xf>
    <xf numFmtId="10" fontId="1" fillId="0" borderId="1" xfId="1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77" fontId="10" fillId="0" borderId="1" xfId="8" applyNumberFormat="1" applyFont="1" applyFill="1" applyBorder="1" applyAlignment="1">
      <alignment horizontal="center" vertical="center"/>
    </xf>
    <xf numFmtId="177" fontId="15" fillId="0" borderId="1" xfId="8" applyNumberFormat="1" applyFont="1" applyFill="1" applyBorder="1" applyAlignment="1">
      <alignment vertical="center"/>
    </xf>
    <xf numFmtId="10" fontId="10" fillId="0" borderId="1" xfId="1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177" fontId="11" fillId="0" borderId="1" xfId="8" applyNumberFormat="1" applyFont="1" applyBorder="1" applyAlignment="1">
      <alignment horizontal="center" vertical="center" wrapText="1"/>
    </xf>
    <xf numFmtId="177" fontId="11" fillId="0" borderId="1" xfId="8" applyNumberFormat="1" applyFont="1" applyFill="1" applyBorder="1" applyAlignment="1">
      <alignment vertical="center"/>
    </xf>
    <xf numFmtId="177" fontId="10" fillId="0" borderId="1" xfId="11" applyNumberFormat="1" applyFont="1" applyFill="1" applyBorder="1" applyAlignment="1">
      <alignment vertical="center" wrapText="1"/>
    </xf>
    <xf numFmtId="177" fontId="11" fillId="0" borderId="1" xfId="8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77" fontId="11" fillId="0" borderId="1" xfId="8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15" fillId="0" borderId="1" xfId="8" applyNumberFormat="1" applyFont="1" applyFill="1" applyBorder="1" applyAlignment="1">
      <alignment horizontal="center" vertical="center"/>
    </xf>
    <xf numFmtId="177" fontId="16" fillId="0" borderId="1" xfId="8" applyNumberFormat="1" applyFont="1" applyFill="1" applyBorder="1" applyAlignment="1">
      <alignment vertical="center"/>
    </xf>
    <xf numFmtId="10" fontId="15" fillId="0" borderId="1" xfId="11" applyNumberFormat="1" applyFont="1" applyFill="1" applyBorder="1" applyAlignment="1">
      <alignment vertical="center" wrapText="1"/>
    </xf>
    <xf numFmtId="177" fontId="15" fillId="0" borderId="1" xfId="11" applyNumberFormat="1" applyFont="1" applyFill="1" applyBorder="1" applyAlignment="1">
      <alignment vertical="center" wrapText="1"/>
    </xf>
    <xf numFmtId="176" fontId="12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left" vertical="center"/>
    </xf>
    <xf numFmtId="176" fontId="1" fillId="0" borderId="1" xfId="1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15" fillId="0" borderId="1" xfId="8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176" fontId="10" fillId="0" borderId="1" xfId="11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76" fontId="16" fillId="0" borderId="1" xfId="8" applyNumberFormat="1" applyFont="1" applyFill="1" applyBorder="1" applyAlignment="1">
      <alignment vertical="center"/>
    </xf>
    <xf numFmtId="176" fontId="15" fillId="0" borderId="1" xfId="11" applyNumberFormat="1" applyFont="1" applyFill="1" applyBorder="1" applyAlignment="1">
      <alignment vertical="center" wrapText="1"/>
    </xf>
    <xf numFmtId="177" fontId="10" fillId="0" borderId="1" xfId="8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177" fontId="11" fillId="0" borderId="12" xfId="8" applyNumberFormat="1" applyFont="1" applyFill="1" applyBorder="1" applyAlignment="1">
      <alignment horizontal="center" vertical="center"/>
    </xf>
    <xf numFmtId="177" fontId="16" fillId="0" borderId="12" xfId="8" applyNumberFormat="1" applyFont="1" applyFill="1" applyBorder="1" applyAlignment="1">
      <alignment vertical="center"/>
    </xf>
    <xf numFmtId="10" fontId="10" fillId="0" borderId="12" xfId="11" applyNumberFormat="1" applyFont="1" applyFill="1" applyBorder="1" applyAlignment="1">
      <alignment vertical="center" wrapText="1"/>
    </xf>
    <xf numFmtId="177" fontId="0" fillId="0" borderId="0" xfId="8" applyNumberFormat="1" applyFont="1" applyBorder="1" applyAlignment="1">
      <alignment horizontal="center" vertical="center"/>
    </xf>
    <xf numFmtId="177" fontId="0" fillId="0" borderId="0" xfId="8" applyNumberFormat="1" applyFont="1" applyBorder="1">
      <alignment vertical="center"/>
    </xf>
    <xf numFmtId="10" fontId="0" fillId="0" borderId="0" xfId="11" applyNumberFormat="1" applyFont="1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76" fontId="10" fillId="0" borderId="1" xfId="8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tabSelected="1" zoomScale="99" zoomScaleNormal="99" workbookViewId="0">
      <pane xSplit="2" ySplit="3" topLeftCell="C40" activePane="bottomRight" state="frozen"/>
      <selection/>
      <selection pane="topRight"/>
      <selection pane="bottomLeft"/>
      <selection pane="bottomRight" activeCell="E1" sqref="E1"/>
    </sheetView>
  </sheetViews>
  <sheetFormatPr defaultColWidth="9" defaultRowHeight="14.25"/>
  <cols>
    <col min="1" max="1" width="9" style="48" customWidth="1"/>
    <col min="2" max="2" width="27" customWidth="1"/>
    <col min="3" max="3" width="10.625" style="48" customWidth="1"/>
    <col min="4" max="4" width="5.5" style="48" customWidth="1"/>
    <col min="5" max="5" width="12.25" style="49" customWidth="1"/>
    <col min="6" max="6" width="14" style="50" customWidth="1"/>
    <col min="7" max="7" width="11.375" style="51" customWidth="1"/>
    <col min="8" max="8" width="12.125" style="51" customWidth="1"/>
    <col min="9" max="9" width="11.25" style="52" customWidth="1"/>
    <col min="10" max="10" width="32.625" style="53" customWidth="1"/>
  </cols>
  <sheetData>
    <row r="1" ht="33" customHeight="1" spans="2:10">
      <c r="B1" s="54"/>
      <c r="C1" s="54"/>
      <c r="E1" s="55" t="s">
        <v>0</v>
      </c>
      <c r="F1" s="56"/>
      <c r="G1" s="56"/>
      <c r="H1" s="57"/>
      <c r="I1" s="83"/>
      <c r="J1" s="84"/>
    </row>
    <row r="2" s="45" customFormat="1" ht="27.75" customHeight="1" spans="1:10">
      <c r="A2" s="58" t="s">
        <v>1</v>
      </c>
      <c r="B2" s="58"/>
      <c r="C2" s="59"/>
      <c r="D2" s="59"/>
      <c r="E2" s="60" t="s">
        <v>2</v>
      </c>
      <c r="F2" s="61"/>
      <c r="G2" s="58"/>
      <c r="H2" s="58"/>
      <c r="I2" s="85"/>
      <c r="J2" s="59" t="s">
        <v>3</v>
      </c>
    </row>
    <row r="3" s="12" customFormat="1" ht="33.75" customHeight="1" spans="1:10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5" t="s">
        <v>9</v>
      </c>
      <c r="G3" s="62" t="s">
        <v>10</v>
      </c>
      <c r="H3" s="62" t="s">
        <v>11</v>
      </c>
      <c r="I3" s="86" t="s">
        <v>12</v>
      </c>
      <c r="J3" s="87" t="s">
        <v>13</v>
      </c>
    </row>
    <row r="4" s="46" customFormat="1" ht="31.5" customHeight="1" spans="1:10">
      <c r="A4" s="63" t="s">
        <v>14</v>
      </c>
      <c r="B4" s="64"/>
      <c r="C4" s="63"/>
      <c r="D4" s="63"/>
      <c r="E4" s="65"/>
      <c r="F4" s="66">
        <f>SUM(F5:F9)</f>
        <v>0</v>
      </c>
      <c r="G4" s="67" t="e">
        <f t="shared" ref="G4:G9" si="0">F4/$F$85</f>
        <v>#DIV/0!</v>
      </c>
      <c r="H4" s="66">
        <f>SUM(H5:H9)</f>
        <v>0</v>
      </c>
      <c r="I4" s="88">
        <f>SUM(I5:I9)</f>
        <v>0</v>
      </c>
      <c r="J4" s="89"/>
    </row>
    <row r="5" s="47" customFormat="1" ht="23.25" customHeight="1" spans="1:10">
      <c r="A5" s="68" t="s">
        <v>15</v>
      </c>
      <c r="B5" s="69"/>
      <c r="C5" s="70"/>
      <c r="D5" s="70"/>
      <c r="E5" s="71"/>
      <c r="F5" s="72">
        <f t="shared" ref="F5:F9" si="1">D5*E5</f>
        <v>0</v>
      </c>
      <c r="G5" s="67" t="e">
        <f t="shared" si="0"/>
        <v>#DIV/0!</v>
      </c>
      <c r="H5" s="73">
        <f t="shared" ref="H5:H9" si="2">F5-I5</f>
        <v>0</v>
      </c>
      <c r="I5" s="90"/>
      <c r="J5" s="91"/>
    </row>
    <row r="6" s="47" customFormat="1" ht="23.25" customHeight="1" spans="1:10">
      <c r="A6" s="68" t="s">
        <v>16</v>
      </c>
      <c r="B6" s="69"/>
      <c r="C6" s="70"/>
      <c r="D6" s="70"/>
      <c r="E6" s="74"/>
      <c r="F6" s="72">
        <f t="shared" si="1"/>
        <v>0</v>
      </c>
      <c r="G6" s="67" t="e">
        <f t="shared" si="0"/>
        <v>#DIV/0!</v>
      </c>
      <c r="H6" s="73">
        <f t="shared" si="2"/>
        <v>0</v>
      </c>
      <c r="I6" s="90"/>
      <c r="J6" s="91"/>
    </row>
    <row r="7" s="47" customFormat="1" ht="23.25" customHeight="1" spans="1:10">
      <c r="A7" s="68" t="s">
        <v>17</v>
      </c>
      <c r="B7" s="69"/>
      <c r="C7" s="70"/>
      <c r="D7" s="70"/>
      <c r="E7" s="74"/>
      <c r="F7" s="72">
        <f t="shared" si="1"/>
        <v>0</v>
      </c>
      <c r="G7" s="67" t="e">
        <f t="shared" si="0"/>
        <v>#DIV/0!</v>
      </c>
      <c r="H7" s="73">
        <f t="shared" si="2"/>
        <v>0</v>
      </c>
      <c r="I7" s="90"/>
      <c r="J7" s="91"/>
    </row>
    <row r="8" s="47" customFormat="1" ht="32.1" customHeight="1" spans="1:10">
      <c r="A8" s="68" t="s">
        <v>18</v>
      </c>
      <c r="B8" s="69"/>
      <c r="C8" s="70"/>
      <c r="D8" s="70"/>
      <c r="E8" s="74"/>
      <c r="F8" s="72">
        <f t="shared" si="1"/>
        <v>0</v>
      </c>
      <c r="G8" s="67" t="e">
        <f t="shared" si="0"/>
        <v>#DIV/0!</v>
      </c>
      <c r="H8" s="73">
        <f t="shared" si="2"/>
        <v>0</v>
      </c>
      <c r="I8" s="90"/>
      <c r="J8" s="91"/>
    </row>
    <row r="9" s="47" customFormat="1" ht="23.25" customHeight="1" spans="1:10">
      <c r="A9" s="68" t="s">
        <v>19</v>
      </c>
      <c r="B9" s="69"/>
      <c r="C9" s="70"/>
      <c r="D9" s="70"/>
      <c r="E9" s="71"/>
      <c r="F9" s="72">
        <f t="shared" si="1"/>
        <v>0</v>
      </c>
      <c r="G9" s="67" t="e">
        <f t="shared" si="0"/>
        <v>#DIV/0!</v>
      </c>
      <c r="H9" s="73">
        <f t="shared" si="2"/>
        <v>0</v>
      </c>
      <c r="I9" s="90"/>
      <c r="J9" s="91"/>
    </row>
    <row r="10" s="47" customFormat="1" ht="23.25" customHeight="1" spans="1:10">
      <c r="A10" s="68"/>
      <c r="B10" s="69"/>
      <c r="C10" s="70"/>
      <c r="D10" s="70"/>
      <c r="E10" s="71"/>
      <c r="F10" s="72"/>
      <c r="G10" s="67"/>
      <c r="H10" s="73"/>
      <c r="I10" s="90"/>
      <c r="J10" s="91"/>
    </row>
    <row r="11" s="47" customFormat="1" ht="23.25" customHeight="1" spans="1:10">
      <c r="A11" s="63" t="s">
        <v>20</v>
      </c>
      <c r="B11" s="64"/>
      <c r="C11" s="63"/>
      <c r="D11" s="63"/>
      <c r="E11" s="65"/>
      <c r="F11" s="66">
        <f>SUM(F12:F16)</f>
        <v>0</v>
      </c>
      <c r="G11" s="67" t="e">
        <f t="shared" ref="G11:G16" si="3">F11/$F$85</f>
        <v>#DIV/0!</v>
      </c>
      <c r="H11" s="66">
        <f>SUM(H12:H16)</f>
        <v>0</v>
      </c>
      <c r="I11" s="88">
        <f>SUM(I12:I16)</f>
        <v>0</v>
      </c>
      <c r="J11" s="89"/>
    </row>
    <row r="12" s="47" customFormat="1" ht="23.25" customHeight="1" spans="1:10">
      <c r="A12" s="68" t="s">
        <v>21</v>
      </c>
      <c r="B12" s="69"/>
      <c r="C12" s="70"/>
      <c r="D12" s="70"/>
      <c r="E12" s="71"/>
      <c r="F12" s="72">
        <f t="shared" ref="F12:F16" si="4">D12*E12</f>
        <v>0</v>
      </c>
      <c r="G12" s="67" t="e">
        <f t="shared" si="3"/>
        <v>#DIV/0!</v>
      </c>
      <c r="H12" s="73">
        <f t="shared" ref="H12:H16" si="5">F12-I12</f>
        <v>0</v>
      </c>
      <c r="I12" s="90"/>
      <c r="J12" s="91"/>
    </row>
    <row r="13" s="47" customFormat="1" ht="23.25" customHeight="1" spans="1:10">
      <c r="A13" s="68" t="s">
        <v>22</v>
      </c>
      <c r="B13" s="69"/>
      <c r="C13" s="70"/>
      <c r="D13" s="70"/>
      <c r="E13" s="74"/>
      <c r="F13" s="72">
        <f t="shared" si="4"/>
        <v>0</v>
      </c>
      <c r="G13" s="67" t="e">
        <f t="shared" si="3"/>
        <v>#DIV/0!</v>
      </c>
      <c r="H13" s="73">
        <f t="shared" si="5"/>
        <v>0</v>
      </c>
      <c r="I13" s="90"/>
      <c r="J13" s="91"/>
    </row>
    <row r="14" s="47" customFormat="1" ht="23.25" customHeight="1" spans="1:10">
      <c r="A14" s="68" t="s">
        <v>23</v>
      </c>
      <c r="B14" s="69"/>
      <c r="C14" s="70"/>
      <c r="D14" s="70"/>
      <c r="E14" s="74"/>
      <c r="F14" s="72">
        <f t="shared" si="4"/>
        <v>0</v>
      </c>
      <c r="G14" s="67" t="e">
        <f t="shared" si="3"/>
        <v>#DIV/0!</v>
      </c>
      <c r="H14" s="73">
        <f t="shared" si="5"/>
        <v>0</v>
      </c>
      <c r="I14" s="90"/>
      <c r="J14" s="91"/>
    </row>
    <row r="15" s="47" customFormat="1" ht="30.95" customHeight="1" spans="1:10">
      <c r="A15" s="68" t="s">
        <v>24</v>
      </c>
      <c r="B15" s="69"/>
      <c r="C15" s="70"/>
      <c r="D15" s="70"/>
      <c r="E15" s="74"/>
      <c r="F15" s="72">
        <f t="shared" si="4"/>
        <v>0</v>
      </c>
      <c r="G15" s="67" t="e">
        <f t="shared" si="3"/>
        <v>#DIV/0!</v>
      </c>
      <c r="H15" s="73">
        <f t="shared" si="5"/>
        <v>0</v>
      </c>
      <c r="I15" s="90"/>
      <c r="J15" s="91"/>
    </row>
    <row r="16" s="47" customFormat="1" ht="23.25" customHeight="1" spans="1:10">
      <c r="A16" s="68" t="s">
        <v>25</v>
      </c>
      <c r="B16" s="69"/>
      <c r="C16" s="70"/>
      <c r="D16" s="70"/>
      <c r="E16" s="71"/>
      <c r="F16" s="72">
        <f t="shared" si="4"/>
        <v>0</v>
      </c>
      <c r="G16" s="67" t="e">
        <f t="shared" si="3"/>
        <v>#DIV/0!</v>
      </c>
      <c r="H16" s="73">
        <f t="shared" si="5"/>
        <v>0</v>
      </c>
      <c r="I16" s="90"/>
      <c r="J16" s="91"/>
    </row>
    <row r="17" s="47" customFormat="1" ht="28.5" customHeight="1" spans="1:10">
      <c r="A17" s="68"/>
      <c r="B17" s="75"/>
      <c r="C17" s="70"/>
      <c r="D17" s="68"/>
      <c r="E17" s="76"/>
      <c r="F17" s="72"/>
      <c r="G17" s="67"/>
      <c r="H17" s="73"/>
      <c r="I17" s="90"/>
      <c r="J17" s="91"/>
    </row>
    <row r="18" s="47" customFormat="1" ht="28.5" customHeight="1" spans="1:10">
      <c r="A18" s="63" t="s">
        <v>26</v>
      </c>
      <c r="B18" s="64"/>
      <c r="C18" s="63"/>
      <c r="D18" s="63"/>
      <c r="E18" s="65"/>
      <c r="F18" s="66">
        <f t="shared" ref="F18" si="6">SUM(F19:F24)</f>
        <v>0</v>
      </c>
      <c r="G18" s="67" t="e">
        <f t="shared" ref="G18:G24" si="7">F18/$F$85</f>
        <v>#DIV/0!</v>
      </c>
      <c r="H18" s="66">
        <f t="shared" ref="H18:I18" si="8">SUM(H19:H24)</f>
        <v>0</v>
      </c>
      <c r="I18" s="88">
        <f t="shared" si="8"/>
        <v>0</v>
      </c>
      <c r="J18" s="89"/>
    </row>
    <row r="19" s="47" customFormat="1" ht="23.25" customHeight="1" spans="1:10">
      <c r="A19" s="68" t="s">
        <v>27</v>
      </c>
      <c r="B19" s="69"/>
      <c r="C19" s="70"/>
      <c r="D19" s="70"/>
      <c r="E19" s="71"/>
      <c r="F19" s="72">
        <f t="shared" ref="F19:F24" si="9">D19*E19</f>
        <v>0</v>
      </c>
      <c r="G19" s="67" t="e">
        <f t="shared" si="7"/>
        <v>#DIV/0!</v>
      </c>
      <c r="H19" s="73">
        <f t="shared" ref="H19:H24" si="10">F19-I19</f>
        <v>0</v>
      </c>
      <c r="I19" s="90"/>
      <c r="J19" s="91"/>
    </row>
    <row r="20" s="47" customFormat="1" ht="23.25" customHeight="1" spans="1:10">
      <c r="A20" s="68" t="s">
        <v>28</v>
      </c>
      <c r="B20" s="69"/>
      <c r="C20" s="70"/>
      <c r="D20" s="70"/>
      <c r="E20" s="71"/>
      <c r="F20" s="72">
        <f t="shared" si="9"/>
        <v>0</v>
      </c>
      <c r="G20" s="67" t="e">
        <f t="shared" si="7"/>
        <v>#DIV/0!</v>
      </c>
      <c r="H20" s="73">
        <f t="shared" si="10"/>
        <v>0</v>
      </c>
      <c r="I20" s="90"/>
      <c r="J20" s="91"/>
    </row>
    <row r="21" s="47" customFormat="1" ht="45.95" customHeight="1" spans="1:10">
      <c r="A21" s="68" t="s">
        <v>29</v>
      </c>
      <c r="B21" s="69"/>
      <c r="C21" s="70"/>
      <c r="D21" s="70"/>
      <c r="E21" s="74"/>
      <c r="F21" s="72">
        <f t="shared" si="9"/>
        <v>0</v>
      </c>
      <c r="G21" s="67" t="e">
        <f t="shared" si="7"/>
        <v>#DIV/0!</v>
      </c>
      <c r="H21" s="73">
        <f t="shared" si="10"/>
        <v>0</v>
      </c>
      <c r="I21" s="90"/>
      <c r="J21" s="91"/>
    </row>
    <row r="22" s="47" customFormat="1" ht="23.25" customHeight="1" spans="1:10">
      <c r="A22" s="68" t="s">
        <v>30</v>
      </c>
      <c r="B22" s="69"/>
      <c r="C22" s="70"/>
      <c r="D22" s="70"/>
      <c r="E22" s="74"/>
      <c r="F22" s="72">
        <f t="shared" si="9"/>
        <v>0</v>
      </c>
      <c r="G22" s="67" t="e">
        <f t="shared" si="7"/>
        <v>#DIV/0!</v>
      </c>
      <c r="H22" s="73">
        <f t="shared" si="10"/>
        <v>0</v>
      </c>
      <c r="I22" s="90"/>
      <c r="J22" s="91"/>
    </row>
    <row r="23" s="47" customFormat="1" ht="23.25" customHeight="1" spans="1:10">
      <c r="A23" s="68" t="s">
        <v>31</v>
      </c>
      <c r="B23" s="69"/>
      <c r="C23" s="70"/>
      <c r="D23" s="70"/>
      <c r="E23" s="74"/>
      <c r="F23" s="72">
        <f t="shared" si="9"/>
        <v>0</v>
      </c>
      <c r="G23" s="67" t="e">
        <f t="shared" si="7"/>
        <v>#DIV/0!</v>
      </c>
      <c r="H23" s="73">
        <f t="shared" si="10"/>
        <v>0</v>
      </c>
      <c r="I23" s="90"/>
      <c r="J23" s="91"/>
    </row>
    <row r="24" s="47" customFormat="1" ht="23.25" customHeight="1" spans="1:10">
      <c r="A24" s="68" t="s">
        <v>32</v>
      </c>
      <c r="B24" s="69"/>
      <c r="C24" s="70"/>
      <c r="D24" s="70"/>
      <c r="E24" s="71"/>
      <c r="F24" s="72">
        <f t="shared" si="9"/>
        <v>0</v>
      </c>
      <c r="G24" s="67" t="e">
        <f t="shared" si="7"/>
        <v>#DIV/0!</v>
      </c>
      <c r="H24" s="73">
        <f t="shared" si="10"/>
        <v>0</v>
      </c>
      <c r="I24" s="90"/>
      <c r="J24" s="91"/>
    </row>
    <row r="25" s="47" customFormat="1" ht="23.25" customHeight="1" spans="1:10">
      <c r="A25" s="68"/>
      <c r="B25" s="69"/>
      <c r="C25" s="70"/>
      <c r="D25" s="70"/>
      <c r="E25" s="71"/>
      <c r="F25" s="72"/>
      <c r="G25" s="67"/>
      <c r="H25" s="73"/>
      <c r="I25" s="90"/>
      <c r="J25" s="91"/>
    </row>
    <row r="26" s="47" customFormat="1" ht="23.25" customHeight="1" spans="1:10">
      <c r="A26" s="63" t="s">
        <v>33</v>
      </c>
      <c r="B26" s="64"/>
      <c r="C26" s="63"/>
      <c r="D26" s="63"/>
      <c r="E26" s="65"/>
      <c r="F26" s="66">
        <f>SUM(F27:F31)</f>
        <v>0</v>
      </c>
      <c r="G26" s="67" t="e">
        <f t="shared" ref="G26:G31" si="11">F26/$F$85</f>
        <v>#DIV/0!</v>
      </c>
      <c r="H26" s="66">
        <f>SUM(H27:H31)</f>
        <v>0</v>
      </c>
      <c r="I26" s="88">
        <f>SUM(I27:I31)</f>
        <v>0</v>
      </c>
      <c r="J26" s="89"/>
    </row>
    <row r="27" s="47" customFormat="1" ht="23.25" customHeight="1" spans="1:10">
      <c r="A27" s="68" t="s">
        <v>34</v>
      </c>
      <c r="B27" s="69"/>
      <c r="C27" s="70"/>
      <c r="D27" s="70"/>
      <c r="E27" s="71"/>
      <c r="F27" s="72">
        <f t="shared" ref="F27:F31" si="12">D27*E27</f>
        <v>0</v>
      </c>
      <c r="G27" s="67" t="e">
        <f t="shared" si="11"/>
        <v>#DIV/0!</v>
      </c>
      <c r="H27" s="73">
        <f t="shared" ref="H27:H31" si="13">F27-I27</f>
        <v>0</v>
      </c>
      <c r="I27" s="90"/>
      <c r="J27" s="91"/>
    </row>
    <row r="28" s="47" customFormat="1" ht="23.25" customHeight="1" spans="1:10">
      <c r="A28" s="68" t="s">
        <v>35</v>
      </c>
      <c r="B28" s="69"/>
      <c r="C28" s="70"/>
      <c r="D28" s="70"/>
      <c r="E28" s="74"/>
      <c r="F28" s="72">
        <f t="shared" si="12"/>
        <v>0</v>
      </c>
      <c r="G28" s="67" t="e">
        <f t="shared" si="11"/>
        <v>#DIV/0!</v>
      </c>
      <c r="H28" s="73">
        <f t="shared" si="13"/>
        <v>0</v>
      </c>
      <c r="I28" s="90"/>
      <c r="J28" s="91"/>
    </row>
    <row r="29" s="47" customFormat="1" ht="23.25" customHeight="1" spans="1:10">
      <c r="A29" s="68" t="s">
        <v>36</v>
      </c>
      <c r="B29" s="69"/>
      <c r="C29" s="70"/>
      <c r="D29" s="70"/>
      <c r="E29" s="74"/>
      <c r="F29" s="72">
        <f t="shared" si="12"/>
        <v>0</v>
      </c>
      <c r="G29" s="67" t="e">
        <f t="shared" si="11"/>
        <v>#DIV/0!</v>
      </c>
      <c r="H29" s="73">
        <f t="shared" si="13"/>
        <v>0</v>
      </c>
      <c r="I29" s="90"/>
      <c r="J29" s="91"/>
    </row>
    <row r="30" s="47" customFormat="1" ht="23.25" customHeight="1" spans="1:10">
      <c r="A30" s="68" t="s">
        <v>37</v>
      </c>
      <c r="B30" s="69"/>
      <c r="C30" s="70"/>
      <c r="D30" s="70"/>
      <c r="E30" s="74"/>
      <c r="F30" s="72">
        <f t="shared" si="12"/>
        <v>0</v>
      </c>
      <c r="G30" s="67" t="e">
        <f t="shared" si="11"/>
        <v>#DIV/0!</v>
      </c>
      <c r="H30" s="73">
        <f t="shared" si="13"/>
        <v>0</v>
      </c>
      <c r="I30" s="90"/>
      <c r="J30" s="91"/>
    </row>
    <row r="31" s="47" customFormat="1" ht="23.25" customHeight="1" spans="1:10">
      <c r="A31" s="68" t="s">
        <v>38</v>
      </c>
      <c r="B31" s="69"/>
      <c r="C31" s="70"/>
      <c r="D31" s="70"/>
      <c r="E31" s="71"/>
      <c r="F31" s="72">
        <f t="shared" si="12"/>
        <v>0</v>
      </c>
      <c r="G31" s="67" t="e">
        <f t="shared" si="11"/>
        <v>#DIV/0!</v>
      </c>
      <c r="H31" s="73">
        <f t="shared" si="13"/>
        <v>0</v>
      </c>
      <c r="I31" s="90"/>
      <c r="J31" s="91"/>
    </row>
    <row r="32" s="47" customFormat="1" ht="23.25" customHeight="1" spans="1:10">
      <c r="A32" s="68"/>
      <c r="B32" s="75"/>
      <c r="C32" s="70"/>
      <c r="D32" s="68"/>
      <c r="E32" s="76"/>
      <c r="F32" s="72"/>
      <c r="G32" s="67"/>
      <c r="H32" s="73"/>
      <c r="I32" s="90"/>
      <c r="J32" s="91"/>
    </row>
    <row r="33" s="47" customFormat="1" ht="23.25" customHeight="1" spans="1:10">
      <c r="A33" s="63" t="s">
        <v>39</v>
      </c>
      <c r="B33" s="64"/>
      <c r="C33" s="63"/>
      <c r="D33" s="63"/>
      <c r="E33" s="65"/>
      <c r="F33" s="66">
        <f>SUM(F34:F38)</f>
        <v>0</v>
      </c>
      <c r="G33" s="67" t="e">
        <f t="shared" ref="G33:G38" si="14">F33/$F$85</f>
        <v>#DIV/0!</v>
      </c>
      <c r="H33" s="66">
        <f>SUM(H34:H38)</f>
        <v>0</v>
      </c>
      <c r="I33" s="88">
        <f>SUM(I34:I38)</f>
        <v>0</v>
      </c>
      <c r="J33" s="89"/>
    </row>
    <row r="34" s="47" customFormat="1" ht="23.25" customHeight="1" spans="1:10">
      <c r="A34" s="68" t="s">
        <v>40</v>
      </c>
      <c r="B34" s="69"/>
      <c r="C34" s="70"/>
      <c r="D34" s="70"/>
      <c r="E34" s="71"/>
      <c r="F34" s="72">
        <f t="shared" ref="F34:F38" si="15">D34*E34</f>
        <v>0</v>
      </c>
      <c r="G34" s="67" t="e">
        <f t="shared" si="14"/>
        <v>#DIV/0!</v>
      </c>
      <c r="H34" s="73">
        <f t="shared" ref="H34:H38" si="16">F34-I34</f>
        <v>0</v>
      </c>
      <c r="I34" s="90"/>
      <c r="J34" s="91"/>
    </row>
    <row r="35" s="47" customFormat="1" ht="23.25" customHeight="1" spans="1:10">
      <c r="A35" s="68" t="s">
        <v>41</v>
      </c>
      <c r="B35" s="69"/>
      <c r="C35" s="70"/>
      <c r="D35" s="70"/>
      <c r="E35" s="74"/>
      <c r="F35" s="72">
        <f t="shared" si="15"/>
        <v>0</v>
      </c>
      <c r="G35" s="67" t="e">
        <f t="shared" si="14"/>
        <v>#DIV/0!</v>
      </c>
      <c r="H35" s="73">
        <f t="shared" si="16"/>
        <v>0</v>
      </c>
      <c r="I35" s="90"/>
      <c r="J35" s="91"/>
    </row>
    <row r="36" s="47" customFormat="1" ht="23.25" customHeight="1" spans="1:10">
      <c r="A36" s="68" t="s">
        <v>42</v>
      </c>
      <c r="B36" s="69"/>
      <c r="C36" s="70"/>
      <c r="D36" s="70"/>
      <c r="E36" s="74"/>
      <c r="F36" s="72">
        <f t="shared" si="15"/>
        <v>0</v>
      </c>
      <c r="G36" s="67" t="e">
        <f t="shared" si="14"/>
        <v>#DIV/0!</v>
      </c>
      <c r="H36" s="73">
        <f t="shared" si="16"/>
        <v>0</v>
      </c>
      <c r="I36" s="90"/>
      <c r="J36" s="91"/>
    </row>
    <row r="37" s="47" customFormat="1" ht="23.25" customHeight="1" spans="1:10">
      <c r="A37" s="68" t="s">
        <v>43</v>
      </c>
      <c r="B37" s="69"/>
      <c r="C37" s="70"/>
      <c r="D37" s="70"/>
      <c r="E37" s="74"/>
      <c r="F37" s="72">
        <f t="shared" si="15"/>
        <v>0</v>
      </c>
      <c r="G37" s="67" t="e">
        <f t="shared" si="14"/>
        <v>#DIV/0!</v>
      </c>
      <c r="H37" s="73">
        <f t="shared" si="16"/>
        <v>0</v>
      </c>
      <c r="I37" s="90"/>
      <c r="J37" s="91"/>
    </row>
    <row r="38" s="47" customFormat="1" ht="27.95" customHeight="1" spans="1:10">
      <c r="A38" s="68" t="s">
        <v>44</v>
      </c>
      <c r="B38" s="69"/>
      <c r="C38" s="70"/>
      <c r="D38" s="70"/>
      <c r="E38" s="71"/>
      <c r="F38" s="72">
        <f t="shared" si="15"/>
        <v>0</v>
      </c>
      <c r="G38" s="67" t="e">
        <f t="shared" si="14"/>
        <v>#DIV/0!</v>
      </c>
      <c r="H38" s="73">
        <f t="shared" si="16"/>
        <v>0</v>
      </c>
      <c r="I38" s="90"/>
      <c r="J38" s="91"/>
    </row>
    <row r="39" s="47" customFormat="1" ht="23.25" customHeight="1" spans="1:10">
      <c r="A39" s="68"/>
      <c r="B39" s="75"/>
      <c r="C39" s="70"/>
      <c r="D39" s="68"/>
      <c r="E39" s="76"/>
      <c r="F39" s="72"/>
      <c r="G39" s="67"/>
      <c r="H39" s="73"/>
      <c r="I39" s="90"/>
      <c r="J39" s="91"/>
    </row>
    <row r="40" s="47" customFormat="1" ht="23.25" customHeight="1" spans="1:10">
      <c r="A40" s="68"/>
      <c r="B40" s="75"/>
      <c r="C40" s="70"/>
      <c r="D40" s="68"/>
      <c r="E40" s="76"/>
      <c r="F40" s="72"/>
      <c r="G40" s="67"/>
      <c r="H40" s="73"/>
      <c r="I40" s="90"/>
      <c r="J40" s="91"/>
    </row>
    <row r="41" s="47" customFormat="1" ht="23.25" customHeight="1" spans="1:10">
      <c r="A41" s="68" t="s">
        <v>45</v>
      </c>
      <c r="B41" s="77"/>
      <c r="C41" s="78"/>
      <c r="D41" s="78"/>
      <c r="E41" s="79"/>
      <c r="F41" s="80"/>
      <c r="G41" s="81" t="e">
        <f>F41/$F$85</f>
        <v>#DIV/0!</v>
      </c>
      <c r="H41" s="80">
        <f t="shared" ref="F41:I41" si="17">SUM(H42:H43)</f>
        <v>0</v>
      </c>
      <c r="I41" s="92">
        <f t="shared" si="17"/>
        <v>0</v>
      </c>
      <c r="J41" s="91"/>
    </row>
    <row r="42" s="47" customFormat="1" ht="23.25" customHeight="1" spans="1:10">
      <c r="A42" s="68" t="s">
        <v>46</v>
      </c>
      <c r="B42" s="69"/>
      <c r="C42" s="70"/>
      <c r="D42" s="63">
        <v>30</v>
      </c>
      <c r="E42" s="65"/>
      <c r="F42" s="72">
        <f>D42*E42</f>
        <v>0</v>
      </c>
      <c r="G42" s="67"/>
      <c r="H42" s="73"/>
      <c r="I42" s="90"/>
      <c r="J42" s="91"/>
    </row>
    <row r="43" s="47" customFormat="1" ht="23.25" customHeight="1" spans="1:10">
      <c r="A43" s="68"/>
      <c r="B43" s="69"/>
      <c r="C43" s="70"/>
      <c r="D43" s="63"/>
      <c r="E43" s="65"/>
      <c r="F43" s="72"/>
      <c r="G43" s="67"/>
      <c r="H43" s="73"/>
      <c r="I43" s="90"/>
      <c r="J43" s="91"/>
    </row>
    <row r="44" s="47" customFormat="1" ht="23.25" customHeight="1" spans="1:10">
      <c r="A44" s="68" t="s">
        <v>47</v>
      </c>
      <c r="B44" s="77"/>
      <c r="C44" s="78"/>
      <c r="D44" s="78"/>
      <c r="E44" s="79"/>
      <c r="F44" s="80"/>
      <c r="G44" s="81" t="e">
        <f>F44/$F$85</f>
        <v>#DIV/0!</v>
      </c>
      <c r="H44" s="82">
        <v>0</v>
      </c>
      <c r="I44" s="93">
        <v>0</v>
      </c>
      <c r="J44" s="91"/>
    </row>
    <row r="45" s="47" customFormat="1" ht="23.25" customHeight="1" spans="1:10">
      <c r="A45" s="68" t="s">
        <v>48</v>
      </c>
      <c r="B45" s="69"/>
      <c r="C45" s="63"/>
      <c r="D45" s="63">
        <v>1</v>
      </c>
      <c r="E45" s="79"/>
      <c r="F45" s="80">
        <f>D45*E45</f>
        <v>0</v>
      </c>
      <c r="G45" s="67" t="e">
        <f>F45/$F$85</f>
        <v>#DIV/0!</v>
      </c>
      <c r="H45" s="73"/>
      <c r="I45" s="90"/>
      <c r="J45" s="91"/>
    </row>
    <row r="46" s="47" customFormat="1" ht="23.25" customHeight="1" spans="1:10">
      <c r="A46" s="68"/>
      <c r="B46" s="69"/>
      <c r="C46" s="63"/>
      <c r="D46" s="63"/>
      <c r="E46" s="65"/>
      <c r="F46" s="72"/>
      <c r="G46" s="67"/>
      <c r="H46" s="73"/>
      <c r="I46" s="90"/>
      <c r="J46" s="91"/>
    </row>
    <row r="47" s="47" customFormat="1" ht="23.25" customHeight="1" spans="1:10">
      <c r="A47" s="68"/>
      <c r="B47" s="69"/>
      <c r="C47" s="70"/>
      <c r="D47" s="63"/>
      <c r="E47" s="65"/>
      <c r="F47" s="72"/>
      <c r="G47" s="67"/>
      <c r="H47" s="73"/>
      <c r="I47" s="90"/>
      <c r="J47" s="91"/>
    </row>
    <row r="48" s="47" customFormat="1" ht="23.25" customHeight="1" spans="1:10">
      <c r="A48" s="68" t="s">
        <v>49</v>
      </c>
      <c r="B48" s="77"/>
      <c r="C48" s="78"/>
      <c r="D48" s="78"/>
      <c r="E48" s="79"/>
      <c r="F48" s="80">
        <f>SUM(F49:F54)</f>
        <v>0</v>
      </c>
      <c r="G48" s="81" t="e">
        <f t="shared" ref="G48:G54" si="18">F48/$F$85</f>
        <v>#DIV/0!</v>
      </c>
      <c r="H48" s="82">
        <f>SUM(H49:H54)</f>
        <v>0</v>
      </c>
      <c r="I48" s="93">
        <f>SUM(I49:I50)</f>
        <v>0</v>
      </c>
      <c r="J48" s="91"/>
    </row>
    <row r="49" s="47" customFormat="1" ht="23.25" customHeight="1" spans="1:10">
      <c r="A49" s="68" t="s">
        <v>50</v>
      </c>
      <c r="B49" s="69"/>
      <c r="C49" s="70"/>
      <c r="D49" s="70"/>
      <c r="E49" s="71"/>
      <c r="F49" s="72">
        <f t="shared" ref="F49:F54" si="19">D49*E49</f>
        <v>0</v>
      </c>
      <c r="G49" s="67" t="e">
        <f t="shared" si="18"/>
        <v>#DIV/0!</v>
      </c>
      <c r="H49" s="73">
        <f t="shared" ref="H49:H54" si="20">F49-I49</f>
        <v>0</v>
      </c>
      <c r="I49" s="90"/>
      <c r="J49" s="91"/>
    </row>
    <row r="50" s="47" customFormat="1" ht="23.25" customHeight="1" spans="1:10">
      <c r="A50" s="68" t="s">
        <v>51</v>
      </c>
      <c r="B50" s="69"/>
      <c r="C50" s="70"/>
      <c r="D50" s="70"/>
      <c r="E50" s="71"/>
      <c r="F50" s="72">
        <f t="shared" si="19"/>
        <v>0</v>
      </c>
      <c r="G50" s="67" t="e">
        <f t="shared" si="18"/>
        <v>#DIV/0!</v>
      </c>
      <c r="H50" s="73">
        <f t="shared" si="20"/>
        <v>0</v>
      </c>
      <c r="I50" s="90"/>
      <c r="J50" s="91"/>
    </row>
    <row r="51" s="47" customFormat="1" ht="23.25" customHeight="1" spans="1:10">
      <c r="A51" s="68" t="s">
        <v>52</v>
      </c>
      <c r="B51" s="69"/>
      <c r="C51" s="70"/>
      <c r="D51" s="70"/>
      <c r="E51" s="71"/>
      <c r="F51" s="72">
        <f t="shared" si="19"/>
        <v>0</v>
      </c>
      <c r="G51" s="67" t="e">
        <f t="shared" si="18"/>
        <v>#DIV/0!</v>
      </c>
      <c r="H51" s="73">
        <f t="shared" si="20"/>
        <v>0</v>
      </c>
      <c r="I51" s="90"/>
      <c r="J51" s="91"/>
    </row>
    <row r="52" s="47" customFormat="1" ht="23.25" customHeight="1" spans="1:10">
      <c r="A52" s="68" t="s">
        <v>53</v>
      </c>
      <c r="B52" s="69"/>
      <c r="C52" s="70"/>
      <c r="D52" s="70"/>
      <c r="E52" s="71"/>
      <c r="F52" s="72">
        <f t="shared" si="19"/>
        <v>0</v>
      </c>
      <c r="G52" s="67" t="e">
        <f t="shared" si="18"/>
        <v>#DIV/0!</v>
      </c>
      <c r="H52" s="73">
        <f t="shared" si="20"/>
        <v>0</v>
      </c>
      <c r="I52" s="90"/>
      <c r="J52" s="91"/>
    </row>
    <row r="53" s="47" customFormat="1" ht="23.25" customHeight="1" spans="1:10">
      <c r="A53" s="68" t="s">
        <v>54</v>
      </c>
      <c r="B53" s="69"/>
      <c r="C53" s="70"/>
      <c r="D53" s="63"/>
      <c r="E53" s="65"/>
      <c r="F53" s="72">
        <f t="shared" si="19"/>
        <v>0</v>
      </c>
      <c r="G53" s="67" t="e">
        <f t="shared" si="18"/>
        <v>#DIV/0!</v>
      </c>
      <c r="H53" s="73">
        <f t="shared" si="20"/>
        <v>0</v>
      </c>
      <c r="I53" s="90"/>
      <c r="J53" s="91"/>
    </row>
    <row r="54" s="47" customFormat="1" ht="23.25" customHeight="1" spans="1:10">
      <c r="A54" s="68" t="s">
        <v>55</v>
      </c>
      <c r="B54" s="69"/>
      <c r="C54" s="70"/>
      <c r="D54" s="63"/>
      <c r="E54" s="65"/>
      <c r="F54" s="72">
        <f t="shared" si="19"/>
        <v>0</v>
      </c>
      <c r="G54" s="67" t="e">
        <f t="shared" si="18"/>
        <v>#DIV/0!</v>
      </c>
      <c r="H54" s="73">
        <f t="shared" si="20"/>
        <v>0</v>
      </c>
      <c r="I54" s="90"/>
      <c r="J54" s="91"/>
    </row>
    <row r="55" s="47" customFormat="1" ht="23.25" customHeight="1" spans="1:10">
      <c r="A55" s="68"/>
      <c r="B55" s="69"/>
      <c r="C55" s="63"/>
      <c r="D55" s="63"/>
      <c r="E55" s="65"/>
      <c r="F55" s="72"/>
      <c r="G55" s="67"/>
      <c r="H55" s="73"/>
      <c r="I55" s="90"/>
      <c r="J55" s="91"/>
    </row>
    <row r="56" spans="1:10">
      <c r="A56" s="68"/>
      <c r="B56" s="69"/>
      <c r="C56" s="63"/>
      <c r="D56" s="63"/>
      <c r="E56" s="65"/>
      <c r="F56" s="72"/>
      <c r="G56" s="67"/>
      <c r="H56" s="73"/>
      <c r="I56" s="90"/>
      <c r="J56" s="91"/>
    </row>
    <row r="57" spans="1:10">
      <c r="A57" s="68" t="s">
        <v>56</v>
      </c>
      <c r="B57" s="77"/>
      <c r="C57" s="78"/>
      <c r="D57" s="78"/>
      <c r="E57" s="79"/>
      <c r="F57" s="80">
        <f t="shared" ref="F57:I57" si="21">SUM(F58:F60)</f>
        <v>0</v>
      </c>
      <c r="G57" s="81" t="e">
        <f>F57/$F$85</f>
        <v>#DIV/0!</v>
      </c>
      <c r="H57" s="82">
        <f t="shared" si="21"/>
        <v>0</v>
      </c>
      <c r="I57" s="93">
        <f t="shared" si="21"/>
        <v>0</v>
      </c>
      <c r="J57" s="91"/>
    </row>
    <row r="58" spans="1:10">
      <c r="A58" s="68" t="s">
        <v>57</v>
      </c>
      <c r="B58" s="69"/>
      <c r="C58" s="70"/>
      <c r="D58" s="63"/>
      <c r="E58" s="65"/>
      <c r="F58" s="72">
        <f t="shared" ref="F58:F60" si="22">D58*E58</f>
        <v>0</v>
      </c>
      <c r="G58" s="67" t="e">
        <f>F58/$F$85</f>
        <v>#DIV/0!</v>
      </c>
      <c r="H58" s="73">
        <f t="shared" ref="H58:H60" si="23">F58-I58</f>
        <v>0</v>
      </c>
      <c r="I58" s="90"/>
      <c r="J58" s="91"/>
    </row>
    <row r="59" spans="1:10">
      <c r="A59" s="68" t="s">
        <v>58</v>
      </c>
      <c r="B59" s="69"/>
      <c r="C59" s="70"/>
      <c r="D59" s="63"/>
      <c r="E59" s="65"/>
      <c r="F59" s="72">
        <f t="shared" si="22"/>
        <v>0</v>
      </c>
      <c r="G59" s="67" t="e">
        <f>F59/$F$85</f>
        <v>#DIV/0!</v>
      </c>
      <c r="H59" s="73">
        <f t="shared" si="23"/>
        <v>0</v>
      </c>
      <c r="I59" s="90"/>
      <c r="J59" s="91"/>
    </row>
    <row r="60" spans="1:10">
      <c r="A60" s="68" t="s">
        <v>59</v>
      </c>
      <c r="B60" s="69"/>
      <c r="C60" s="70"/>
      <c r="D60" s="63"/>
      <c r="E60" s="65"/>
      <c r="F60" s="72">
        <f t="shared" si="22"/>
        <v>0</v>
      </c>
      <c r="G60" s="67" t="e">
        <f>F60/$F$85</f>
        <v>#DIV/0!</v>
      </c>
      <c r="H60" s="73">
        <f t="shared" si="23"/>
        <v>0</v>
      </c>
      <c r="I60" s="90"/>
      <c r="J60" s="91"/>
    </row>
    <row r="61" spans="1:10">
      <c r="A61" s="68"/>
      <c r="B61" s="69"/>
      <c r="C61" s="63"/>
      <c r="D61" s="63"/>
      <c r="E61" s="65"/>
      <c r="F61" s="72"/>
      <c r="G61" s="67"/>
      <c r="H61" s="73"/>
      <c r="I61" s="90"/>
      <c r="J61" s="91"/>
    </row>
    <row r="62" spans="1:10">
      <c r="A62" s="68" t="s">
        <v>47</v>
      </c>
      <c r="B62" s="77"/>
      <c r="C62" s="78"/>
      <c r="D62" s="78"/>
      <c r="E62" s="79"/>
      <c r="F62" s="80">
        <f>SUM(F63:F67)</f>
        <v>0</v>
      </c>
      <c r="G62" s="81" t="e">
        <f t="shared" ref="G62:G67" si="24">F62/$F$85</f>
        <v>#DIV/0!</v>
      </c>
      <c r="H62" s="82">
        <f t="shared" ref="H62:I62" si="25">SUM(H63:H65)</f>
        <v>0</v>
      </c>
      <c r="I62" s="93">
        <f t="shared" si="25"/>
        <v>0</v>
      </c>
      <c r="J62" s="91"/>
    </row>
    <row r="63" spans="1:10">
      <c r="A63" s="68" t="s">
        <v>48</v>
      </c>
      <c r="B63" s="69"/>
      <c r="C63" s="70"/>
      <c r="D63" s="63"/>
      <c r="E63" s="65"/>
      <c r="F63" s="72">
        <f t="shared" ref="F63:F67" si="26">D63*E63</f>
        <v>0</v>
      </c>
      <c r="G63" s="67" t="e">
        <f t="shared" si="24"/>
        <v>#DIV/0!</v>
      </c>
      <c r="H63" s="73">
        <f t="shared" ref="H63:H66" si="27">F63-I63</f>
        <v>0</v>
      </c>
      <c r="I63" s="90"/>
      <c r="J63" s="91"/>
    </row>
    <row r="64" spans="1:10">
      <c r="A64" s="68" t="s">
        <v>60</v>
      </c>
      <c r="B64" s="69"/>
      <c r="C64" s="70"/>
      <c r="D64" s="63"/>
      <c r="E64" s="65"/>
      <c r="F64" s="72">
        <f t="shared" si="26"/>
        <v>0</v>
      </c>
      <c r="G64" s="67" t="e">
        <f t="shared" si="24"/>
        <v>#DIV/0!</v>
      </c>
      <c r="H64" s="73">
        <f t="shared" si="27"/>
        <v>0</v>
      </c>
      <c r="I64" s="90"/>
      <c r="J64" s="91"/>
    </row>
    <row r="65" spans="1:10">
      <c r="A65" s="68" t="s">
        <v>61</v>
      </c>
      <c r="B65" s="69"/>
      <c r="C65" s="63"/>
      <c r="D65" s="63"/>
      <c r="E65" s="65"/>
      <c r="F65" s="72">
        <f t="shared" si="26"/>
        <v>0</v>
      </c>
      <c r="G65" s="67" t="e">
        <f t="shared" si="24"/>
        <v>#DIV/0!</v>
      </c>
      <c r="H65" s="73">
        <f t="shared" si="27"/>
        <v>0</v>
      </c>
      <c r="I65" s="90"/>
      <c r="J65" s="91"/>
    </row>
    <row r="66" spans="1:10">
      <c r="A66" s="68" t="s">
        <v>62</v>
      </c>
      <c r="B66" s="69"/>
      <c r="C66" s="70"/>
      <c r="D66" s="63"/>
      <c r="E66" s="65"/>
      <c r="F66" s="72">
        <f t="shared" si="26"/>
        <v>0</v>
      </c>
      <c r="G66" s="67" t="e">
        <f t="shared" si="24"/>
        <v>#DIV/0!</v>
      </c>
      <c r="H66" s="73">
        <f t="shared" si="27"/>
        <v>0</v>
      </c>
      <c r="I66" s="90"/>
      <c r="J66" s="91"/>
    </row>
    <row r="67" spans="1:10">
      <c r="A67" s="68" t="s">
        <v>63</v>
      </c>
      <c r="B67" s="69"/>
      <c r="C67" s="63"/>
      <c r="D67" s="63"/>
      <c r="E67" s="65"/>
      <c r="F67" s="94">
        <f t="shared" si="26"/>
        <v>0</v>
      </c>
      <c r="G67" s="67" t="e">
        <f t="shared" si="24"/>
        <v>#DIV/0!</v>
      </c>
      <c r="H67" s="73">
        <v>0</v>
      </c>
      <c r="I67" s="90"/>
      <c r="J67" s="91"/>
    </row>
    <row r="68" spans="1:10">
      <c r="A68" s="68"/>
      <c r="B68" s="69"/>
      <c r="C68" s="63"/>
      <c r="D68" s="63"/>
      <c r="E68" s="65"/>
      <c r="F68" s="94"/>
      <c r="G68" s="67"/>
      <c r="H68" s="73"/>
      <c r="I68" s="90"/>
      <c r="J68" s="91"/>
    </row>
    <row r="69" spans="1:10">
      <c r="A69" s="68" t="s">
        <v>64</v>
      </c>
      <c r="B69" s="95"/>
      <c r="C69" s="78"/>
      <c r="D69" s="78"/>
      <c r="E69" s="79"/>
      <c r="F69" s="66">
        <f>SUM(F70)</f>
        <v>0</v>
      </c>
      <c r="G69" s="81" t="e">
        <f>F69/$F$85</f>
        <v>#DIV/0!</v>
      </c>
      <c r="H69" s="66">
        <f>H70</f>
        <v>0</v>
      </c>
      <c r="I69" s="88">
        <f>I70</f>
        <v>0</v>
      </c>
      <c r="J69" s="107"/>
    </row>
    <row r="70" spans="1:10">
      <c r="A70" s="68" t="s">
        <v>65</v>
      </c>
      <c r="B70" s="69"/>
      <c r="C70" s="63"/>
      <c r="D70" s="63"/>
      <c r="E70" s="65"/>
      <c r="F70" s="72"/>
      <c r="G70" s="67" t="e">
        <f>F70/$F$85</f>
        <v>#DIV/0!</v>
      </c>
      <c r="H70" s="73">
        <f t="shared" ref="H70:H72" si="28">F70-I70</f>
        <v>0</v>
      </c>
      <c r="I70" s="88"/>
      <c r="J70" s="108"/>
    </row>
    <row r="71" spans="1:10">
      <c r="A71" s="68" t="s">
        <v>66</v>
      </c>
      <c r="B71" s="69"/>
      <c r="C71" s="63"/>
      <c r="D71" s="63"/>
      <c r="E71" s="65"/>
      <c r="F71" s="72">
        <f t="shared" ref="F71:F77" si="29">D71*E71</f>
        <v>0</v>
      </c>
      <c r="G71" s="67" t="e">
        <f>F71/$F$85</f>
        <v>#DIV/0!</v>
      </c>
      <c r="H71" s="73">
        <f t="shared" si="28"/>
        <v>0</v>
      </c>
      <c r="I71" s="88"/>
      <c r="J71" s="91"/>
    </row>
    <row r="72" spans="1:10">
      <c r="A72" s="68" t="s">
        <v>67</v>
      </c>
      <c r="B72" s="96"/>
      <c r="C72" s="63"/>
      <c r="D72" s="63"/>
      <c r="E72" s="65"/>
      <c r="F72" s="72">
        <f t="shared" si="29"/>
        <v>0</v>
      </c>
      <c r="G72" s="67" t="e">
        <f>F72/$F$85</f>
        <v>#DIV/0!</v>
      </c>
      <c r="H72" s="73">
        <f t="shared" si="28"/>
        <v>0</v>
      </c>
      <c r="I72" s="90"/>
      <c r="J72" s="91"/>
    </row>
    <row r="73" spans="1:10">
      <c r="A73" s="68"/>
      <c r="B73" s="69"/>
      <c r="C73" s="63"/>
      <c r="D73" s="63"/>
      <c r="E73" s="65"/>
      <c r="F73" s="72"/>
      <c r="G73" s="67"/>
      <c r="H73" s="73"/>
      <c r="I73" s="90"/>
      <c r="J73" s="91"/>
    </row>
    <row r="74" spans="1:10">
      <c r="A74" s="97" t="s">
        <v>68</v>
      </c>
      <c r="B74" s="77"/>
      <c r="C74" s="78"/>
      <c r="D74" s="78"/>
      <c r="E74" s="79"/>
      <c r="F74" s="80">
        <f>F75+F78</f>
        <v>0</v>
      </c>
      <c r="G74" s="81" t="e">
        <f t="shared" ref="G74:G80" si="30">F74/$F$85</f>
        <v>#DIV/0!</v>
      </c>
      <c r="H74" s="80">
        <f t="shared" ref="H74:I74" si="31">H75+H78</f>
        <v>0</v>
      </c>
      <c r="I74" s="92">
        <f t="shared" si="31"/>
        <v>0</v>
      </c>
      <c r="J74" s="91"/>
    </row>
    <row r="75" spans="1:10">
      <c r="A75" s="68" t="s">
        <v>69</v>
      </c>
      <c r="B75" s="69"/>
      <c r="C75" s="63"/>
      <c r="D75" s="63"/>
      <c r="E75" s="65"/>
      <c r="F75" s="72">
        <f>SUM(F76:F77)</f>
        <v>0</v>
      </c>
      <c r="G75" s="67" t="e">
        <f t="shared" si="30"/>
        <v>#DIV/0!</v>
      </c>
      <c r="H75" s="73">
        <f t="shared" ref="H75:H77" si="32">F75-I75</f>
        <v>0</v>
      </c>
      <c r="I75" s="90"/>
      <c r="J75" s="91"/>
    </row>
    <row r="76" spans="1:10">
      <c r="A76" s="68" t="s">
        <v>70</v>
      </c>
      <c r="B76" s="69"/>
      <c r="C76" s="63"/>
      <c r="D76" s="63"/>
      <c r="E76" s="65"/>
      <c r="F76" s="72">
        <f t="shared" si="29"/>
        <v>0</v>
      </c>
      <c r="G76" s="67" t="e">
        <f t="shared" si="30"/>
        <v>#DIV/0!</v>
      </c>
      <c r="H76" s="73">
        <f t="shared" si="32"/>
        <v>0</v>
      </c>
      <c r="I76" s="90"/>
      <c r="J76" s="91"/>
    </row>
    <row r="77" spans="1:10">
      <c r="A77" s="68" t="s">
        <v>71</v>
      </c>
      <c r="B77" s="69"/>
      <c r="C77" s="63"/>
      <c r="D77" s="63"/>
      <c r="E77" s="65"/>
      <c r="F77" s="72">
        <f t="shared" si="29"/>
        <v>0</v>
      </c>
      <c r="G77" s="67" t="e">
        <f t="shared" si="30"/>
        <v>#DIV/0!</v>
      </c>
      <c r="H77" s="73">
        <f t="shared" si="32"/>
        <v>0</v>
      </c>
      <c r="I77" s="90"/>
      <c r="J77" s="91"/>
    </row>
    <row r="78" spans="1:10">
      <c r="A78" s="68" t="s">
        <v>72</v>
      </c>
      <c r="B78" s="47"/>
      <c r="C78" s="63"/>
      <c r="D78" s="63"/>
      <c r="E78" s="65"/>
      <c r="F78" s="94">
        <f t="shared" ref="F78:I78" si="33">SUM(F79:F81)</f>
        <v>0</v>
      </c>
      <c r="G78" s="67" t="e">
        <f t="shared" si="30"/>
        <v>#DIV/0!</v>
      </c>
      <c r="H78" s="94">
        <f t="shared" si="33"/>
        <v>0</v>
      </c>
      <c r="I78" s="109">
        <f t="shared" si="33"/>
        <v>0</v>
      </c>
      <c r="J78" s="91"/>
    </row>
    <row r="79" spans="1:10">
      <c r="A79" s="68" t="s">
        <v>73</v>
      </c>
      <c r="B79" s="69"/>
      <c r="C79" s="63"/>
      <c r="D79" s="63"/>
      <c r="E79" s="65"/>
      <c r="F79" s="72">
        <f t="shared" ref="F79:F80" si="34">D79*E79</f>
        <v>0</v>
      </c>
      <c r="G79" s="67" t="e">
        <f t="shared" si="30"/>
        <v>#DIV/0!</v>
      </c>
      <c r="H79" s="73">
        <f t="shared" ref="H79:H80" si="35">F79-I79</f>
        <v>0</v>
      </c>
      <c r="I79" s="90"/>
      <c r="J79" s="108"/>
    </row>
    <row r="80" spans="1:10">
      <c r="A80" s="68" t="s">
        <v>74</v>
      </c>
      <c r="B80" s="69"/>
      <c r="C80" s="63"/>
      <c r="D80" s="63"/>
      <c r="E80" s="65"/>
      <c r="F80" s="72">
        <f t="shared" si="34"/>
        <v>0</v>
      </c>
      <c r="G80" s="67" t="e">
        <f t="shared" si="30"/>
        <v>#DIV/0!</v>
      </c>
      <c r="H80" s="73">
        <f t="shared" si="35"/>
        <v>0</v>
      </c>
      <c r="I80" s="90"/>
      <c r="J80" s="91"/>
    </row>
    <row r="81" spans="1:10">
      <c r="A81" s="68"/>
      <c r="B81" s="98"/>
      <c r="C81" s="63"/>
      <c r="D81" s="63"/>
      <c r="E81" s="65"/>
      <c r="F81" s="72"/>
      <c r="G81" s="67"/>
      <c r="H81" s="73"/>
      <c r="I81" s="90"/>
      <c r="J81" s="91"/>
    </row>
    <row r="82" spans="1:10">
      <c r="A82" s="68"/>
      <c r="B82" s="98"/>
      <c r="C82" s="63"/>
      <c r="D82" s="63"/>
      <c r="E82" s="65"/>
      <c r="F82" s="94"/>
      <c r="G82" s="67"/>
      <c r="H82" s="73"/>
      <c r="I82" s="90"/>
      <c r="J82" s="91"/>
    </row>
    <row r="83" spans="1:10">
      <c r="A83" s="68"/>
      <c r="B83" s="98"/>
      <c r="C83" s="63"/>
      <c r="D83" s="63"/>
      <c r="E83" s="65"/>
      <c r="F83" s="94"/>
      <c r="G83" s="67"/>
      <c r="H83" s="73"/>
      <c r="I83" s="90"/>
      <c r="J83" s="91"/>
    </row>
    <row r="84" spans="1:10">
      <c r="A84" s="68"/>
      <c r="B84" s="69"/>
      <c r="C84" s="63"/>
      <c r="D84" s="63"/>
      <c r="E84" s="65"/>
      <c r="F84" s="94"/>
      <c r="G84" s="67"/>
      <c r="H84" s="73"/>
      <c r="I84" s="90"/>
      <c r="J84" s="91"/>
    </row>
    <row r="85" spans="1:10">
      <c r="A85" s="99" t="s">
        <v>75</v>
      </c>
      <c r="B85" s="100"/>
      <c r="C85" s="70"/>
      <c r="D85" s="70"/>
      <c r="E85" s="101"/>
      <c r="F85" s="102">
        <f>F4+F11+F18+F26+F33+F41+F44+F48+F57+F62+F74</f>
        <v>0</v>
      </c>
      <c r="G85" s="103" t="e">
        <f>F85/$F$85</f>
        <v>#DIV/0!</v>
      </c>
      <c r="H85" s="102">
        <f>H4+H11+H18+H26+H33+H41+H44+H48+H57+H62+H74</f>
        <v>0</v>
      </c>
      <c r="I85" s="92"/>
      <c r="J85" s="91"/>
    </row>
    <row r="86" spans="5:10">
      <c r="E86" s="104"/>
      <c r="F86" s="102">
        <f>F5+F12+F19+F27+F34+F42+F45+F49+F58+F63+F75</f>
        <v>0</v>
      </c>
      <c r="G86" s="102" t="e">
        <f>G5+G12+G19+G27+G34+G42+G45+G49+G58+G63+G75</f>
        <v>#DIV/0!</v>
      </c>
      <c r="H86" s="102">
        <f>H5+H12+H19+H27+H34+H42+H45+H49+H58+H63+H75</f>
        <v>0</v>
      </c>
      <c r="J86" s="110"/>
    </row>
    <row r="87" spans="5:10">
      <c r="E87" s="104"/>
      <c r="F87" s="105"/>
      <c r="G87" s="106"/>
      <c r="H87" s="106"/>
      <c r="J87" s="110"/>
    </row>
  </sheetData>
  <pageMargins left="0.751388888888889" right="0.751388888888889" top="1" bottom="1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F18"/>
  <sheetViews>
    <sheetView topLeftCell="A4" workbookViewId="0">
      <selection activeCell="A12" sqref="$A12:$XFD12"/>
    </sheetView>
  </sheetViews>
  <sheetFormatPr defaultColWidth="9" defaultRowHeight="14.25" outlineLevelCol="5"/>
  <cols>
    <col min="4" max="4" width="7.125" customWidth="1"/>
    <col min="5" max="5" width="44" customWidth="1"/>
    <col min="6" max="6" width="42.875" customWidth="1"/>
  </cols>
  <sheetData>
    <row r="4" ht="75.75" spans="2:2">
      <c r="B4" s="13" t="s">
        <v>76</v>
      </c>
    </row>
    <row r="5" ht="45" customHeight="1" spans="2:6">
      <c r="B5" s="14" t="s">
        <v>4</v>
      </c>
      <c r="C5" s="15" t="s">
        <v>77</v>
      </c>
      <c r="D5" s="15" t="s">
        <v>78</v>
      </c>
      <c r="E5" s="15" t="s">
        <v>79</v>
      </c>
      <c r="F5" s="15" t="s">
        <v>80</v>
      </c>
    </row>
    <row r="6" ht="45" customHeight="1" spans="2:6">
      <c r="B6" s="16">
        <v>1</v>
      </c>
      <c r="C6" s="17" t="s">
        <v>81</v>
      </c>
      <c r="D6" s="18" t="s">
        <v>82</v>
      </c>
      <c r="E6" s="19" t="s">
        <v>83</v>
      </c>
      <c r="F6" s="20" t="s">
        <v>84</v>
      </c>
    </row>
    <row r="7" ht="45" customHeight="1" spans="2:6">
      <c r="B7" s="21"/>
      <c r="C7" s="22"/>
      <c r="D7" s="23"/>
      <c r="E7" s="19" t="s">
        <v>85</v>
      </c>
      <c r="F7" s="24" t="s">
        <v>86</v>
      </c>
    </row>
    <row r="8" ht="45" customHeight="1" spans="2:6">
      <c r="B8" s="21"/>
      <c r="C8" s="25"/>
      <c r="D8" s="23"/>
      <c r="E8" s="19" t="s">
        <v>87</v>
      </c>
      <c r="F8" s="24" t="s">
        <v>88</v>
      </c>
    </row>
    <row r="9" ht="45" customHeight="1" spans="2:6">
      <c r="B9" s="26"/>
      <c r="C9" s="25"/>
      <c r="D9" s="27"/>
      <c r="E9" s="28" t="s">
        <v>89</v>
      </c>
      <c r="F9" s="29" t="s">
        <v>90</v>
      </c>
    </row>
    <row r="10" ht="62.25" customHeight="1" spans="2:6">
      <c r="B10" s="30">
        <v>2</v>
      </c>
      <c r="C10" s="31" t="s">
        <v>91</v>
      </c>
      <c r="D10" s="31" t="s">
        <v>92</v>
      </c>
      <c r="E10" s="32" t="s">
        <v>93</v>
      </c>
      <c r="F10" s="33" t="s">
        <v>94</v>
      </c>
    </row>
    <row r="11" ht="57" customHeight="1" spans="2:6">
      <c r="B11" s="30">
        <v>3</v>
      </c>
      <c r="C11" s="31" t="s">
        <v>95</v>
      </c>
      <c r="D11" s="31"/>
      <c r="E11" s="32" t="s">
        <v>96</v>
      </c>
      <c r="F11" s="33" t="s">
        <v>97</v>
      </c>
    </row>
    <row r="12" ht="45" customHeight="1" spans="2:6">
      <c r="B12" s="30">
        <v>5</v>
      </c>
      <c r="C12" s="31" t="s">
        <v>98</v>
      </c>
      <c r="D12" s="31" t="s">
        <v>99</v>
      </c>
      <c r="E12" s="34" t="s">
        <v>100</v>
      </c>
      <c r="F12" s="33" t="s">
        <v>101</v>
      </c>
    </row>
    <row r="13" ht="45" customHeight="1" spans="2:6">
      <c r="B13" s="30">
        <v>6</v>
      </c>
      <c r="C13" s="31" t="s">
        <v>102</v>
      </c>
      <c r="D13" s="31"/>
      <c r="E13" s="32" t="s">
        <v>103</v>
      </c>
      <c r="F13" s="33" t="s">
        <v>104</v>
      </c>
    </row>
    <row r="14" ht="45" customHeight="1" spans="2:6">
      <c r="B14" s="35">
        <v>7</v>
      </c>
      <c r="C14" s="36" t="s">
        <v>105</v>
      </c>
      <c r="D14" s="37"/>
      <c r="E14" s="32" t="s">
        <v>106</v>
      </c>
      <c r="F14" s="38"/>
    </row>
    <row r="15" ht="45" customHeight="1" spans="2:6">
      <c r="B15" s="39"/>
      <c r="C15" s="40"/>
      <c r="D15" s="37"/>
      <c r="E15" s="32" t="s">
        <v>107</v>
      </c>
      <c r="F15" s="41"/>
    </row>
    <row r="16" ht="45" customHeight="1" spans="2:6">
      <c r="B16" s="30"/>
      <c r="C16" s="42"/>
      <c r="D16" s="31"/>
      <c r="E16" s="32" t="s">
        <v>108</v>
      </c>
      <c r="F16" s="43"/>
    </row>
    <row r="17" ht="45" customHeight="1" spans="2:6">
      <c r="B17" s="30">
        <v>9</v>
      </c>
      <c r="C17" s="31" t="s">
        <v>109</v>
      </c>
      <c r="D17" s="31"/>
      <c r="E17" s="32" t="s">
        <v>110</v>
      </c>
      <c r="F17" s="33" t="s">
        <v>111</v>
      </c>
    </row>
    <row r="18" ht="15.75" spans="2:2">
      <c r="B18" s="44"/>
    </row>
  </sheetData>
  <mergeCells count="5">
    <mergeCell ref="B14:B16"/>
    <mergeCell ref="C6:C7"/>
    <mergeCell ref="C14:C16"/>
    <mergeCell ref="D6:D9"/>
    <mergeCell ref="F14:F1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4"/>
  <sheetViews>
    <sheetView workbookViewId="0">
      <selection activeCell="A28" sqref="$A28:$XFD28"/>
    </sheetView>
  </sheetViews>
  <sheetFormatPr defaultColWidth="9" defaultRowHeight="14.25"/>
  <sheetData>
    <row r="2" spans="1:1">
      <c r="A2" s="1" t="s">
        <v>112</v>
      </c>
    </row>
    <row r="3" ht="15.75" spans="1:1">
      <c r="A3" s="2" t="s">
        <v>113</v>
      </c>
    </row>
    <row r="4" ht="15.75" spans="1:1">
      <c r="A4" s="2" t="s">
        <v>114</v>
      </c>
    </row>
    <row r="5" ht="15.75" spans="1:1">
      <c r="A5" s="2" t="s">
        <v>115</v>
      </c>
    </row>
    <row r="6" ht="15.75" spans="2:2">
      <c r="B6" s="3" t="s">
        <v>116</v>
      </c>
    </row>
    <row r="7" ht="15.75" spans="3:11">
      <c r="C7" s="3" t="s">
        <v>117</v>
      </c>
      <c r="F7" s="3" t="s">
        <v>118</v>
      </c>
      <c r="K7" s="3"/>
    </row>
    <row r="8" ht="17.25" customHeight="1" spans="3:11">
      <c r="C8" s="3" t="s">
        <v>119</v>
      </c>
      <c r="F8" s="3"/>
      <c r="K8" s="3"/>
    </row>
    <row r="9" spans="3:3">
      <c r="C9" s="3" t="s">
        <v>120</v>
      </c>
    </row>
    <row r="10" spans="3:3">
      <c r="C10" s="3" t="s">
        <v>121</v>
      </c>
    </row>
    <row r="12" ht="15.75" spans="1:1">
      <c r="A12" s="2" t="s">
        <v>122</v>
      </c>
    </row>
    <row r="13" ht="15.75" spans="2:2">
      <c r="B13" s="3" t="s">
        <v>123</v>
      </c>
    </row>
    <row r="14" spans="2:8">
      <c r="B14" s="4" t="s">
        <v>4</v>
      </c>
      <c r="C14" s="4" t="s">
        <v>5</v>
      </c>
      <c r="D14" s="4" t="s">
        <v>6</v>
      </c>
      <c r="E14" s="4" t="s">
        <v>7</v>
      </c>
      <c r="F14" s="5" t="s">
        <v>8</v>
      </c>
      <c r="G14" s="5" t="s">
        <v>124</v>
      </c>
      <c r="H14" s="6" t="s">
        <v>125</v>
      </c>
    </row>
    <row r="15" spans="2:8">
      <c r="B15" s="7" t="s">
        <v>16</v>
      </c>
      <c r="C15" s="7" t="s">
        <v>126</v>
      </c>
      <c r="D15" s="8" t="s">
        <v>127</v>
      </c>
      <c r="E15" s="8">
        <v>20</v>
      </c>
      <c r="F15" s="9">
        <v>120</v>
      </c>
      <c r="G15" s="10">
        <f t="shared" ref="G15" si="0">E15*F15</f>
        <v>2400</v>
      </c>
      <c r="H15" s="11" t="s">
        <v>128</v>
      </c>
    </row>
    <row r="16" spans="2:2">
      <c r="B16" s="3"/>
    </row>
    <row r="17" ht="15.75" spans="1:2">
      <c r="A17" s="2" t="s">
        <v>129</v>
      </c>
      <c r="B17" s="3"/>
    </row>
    <row r="19" spans="1:1">
      <c r="A19" s="12" t="s">
        <v>130</v>
      </c>
    </row>
    <row r="20" spans="1:1">
      <c r="A20" s="3"/>
    </row>
    <row r="22" spans="1:1">
      <c r="A22" s="3" t="s">
        <v>131</v>
      </c>
    </row>
    <row r="24" spans="1:2">
      <c r="A24" s="12" t="s">
        <v>132</v>
      </c>
      <c r="B24" s="12"/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预算表V3.0</vt:lpstr>
      <vt:lpstr>Sheet1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ys</cp:lastModifiedBy>
  <dcterms:created xsi:type="dcterms:W3CDTF">2013-11-05T14:36:00Z</dcterms:created>
  <cp:lastPrinted>2015-12-02T01:19:00Z</cp:lastPrinted>
  <dcterms:modified xsi:type="dcterms:W3CDTF">2019-08-15T09:26:46Z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