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预算表" sheetId="4" r:id="rId1"/>
    <sheet name="工作任务书" sheetId="2" r:id="rId2"/>
    <sheet name="填表说明" sheetId="3" r:id="rId3"/>
  </sheets>
  <calcPr calcId="144525"/>
</workbook>
</file>

<file path=xl/sharedStrings.xml><?xml version="1.0" encoding="utf-8"?>
<sst xmlns="http://schemas.openxmlformats.org/spreadsheetml/2006/main" count="106" uniqueCount="99">
  <si>
    <t>中国扶贫基金会加油计划互动板块城市加油课项目预算表</t>
  </si>
  <si>
    <t>编制单位：</t>
  </si>
  <si>
    <t>编制时间：</t>
  </si>
  <si>
    <t>单位：人民币元</t>
  </si>
  <si>
    <t>序号</t>
  </si>
  <si>
    <t>费用项</t>
  </si>
  <si>
    <t>单位</t>
  </si>
  <si>
    <t>数量</t>
  </si>
  <si>
    <t>单价</t>
  </si>
  <si>
    <t>预算总金额</t>
  </si>
  <si>
    <t>占总支出比（%）</t>
  </si>
  <si>
    <t>其中：CFPA资助资金</t>
  </si>
  <si>
    <t>其中：机构配套资金</t>
  </si>
  <si>
    <t>备注（作详细说明或标注品牌、规格、型号等）</t>
  </si>
  <si>
    <t>A</t>
  </si>
  <si>
    <t>A1</t>
  </si>
  <si>
    <t>A2</t>
  </si>
  <si>
    <t>A3</t>
  </si>
  <si>
    <t>B</t>
  </si>
  <si>
    <t>B1</t>
  </si>
  <si>
    <t>B2</t>
  </si>
  <si>
    <t>B3</t>
  </si>
  <si>
    <t>C</t>
  </si>
  <si>
    <t>C1</t>
  </si>
  <si>
    <t>C2</t>
  </si>
  <si>
    <t>C3</t>
  </si>
  <si>
    <t>D</t>
  </si>
  <si>
    <t>D1</t>
  </si>
  <si>
    <t>D2</t>
  </si>
  <si>
    <t>D3</t>
  </si>
  <si>
    <t>E</t>
  </si>
  <si>
    <t>E1</t>
  </si>
  <si>
    <t>E2</t>
  </si>
  <si>
    <t>E3</t>
  </si>
  <si>
    <t>F</t>
  </si>
  <si>
    <t>F1</t>
  </si>
  <si>
    <t>F2</t>
  </si>
  <si>
    <t>F3</t>
  </si>
  <si>
    <t>G</t>
  </si>
  <si>
    <t>G1</t>
  </si>
  <si>
    <t>G2</t>
  </si>
  <si>
    <t>G3</t>
  </si>
  <si>
    <t>H</t>
  </si>
  <si>
    <t>H1</t>
  </si>
  <si>
    <t>H2</t>
  </si>
  <si>
    <t>H3</t>
  </si>
  <si>
    <t>合计</t>
  </si>
  <si>
    <t>附表1：工作任务书</t>
  </si>
  <si>
    <t>工作版块</t>
  </si>
  <si>
    <t>工作内容</t>
  </si>
  <si>
    <t>具体细项</t>
  </si>
  <si>
    <t>目标</t>
  </si>
  <si>
    <t>课程研发</t>
  </si>
  <si>
    <t>A、完善课程教案及道具
B、开展试点</t>
  </si>
  <si>
    <t>组织相关领域的专家完善课程教案，优化设计课程道具，进行课程的试点。</t>
  </si>
  <si>
    <r>
      <rPr>
        <sz val="10"/>
        <color rgb="FF000000"/>
        <rFont val="宋体"/>
        <charset val="134"/>
      </rPr>
      <t>202</t>
    </r>
    <r>
      <rPr>
        <sz val="10"/>
        <color rgb="FF000000"/>
        <rFont val="宋体"/>
        <charset val="134"/>
      </rPr>
      <t>0</t>
    </r>
    <r>
      <rPr>
        <sz val="10"/>
        <color rgb="FF000000"/>
        <rFont val="宋体"/>
        <charset val="134"/>
      </rPr>
      <t>年暑假前完成第一版课程及道具优化；暑期开展试点并适当优化。2020年底完成第二版并形成较为稳定的课程教案和道具。2021年完成第三版，形成成熟的课程道具体系。</t>
    </r>
  </si>
  <si>
    <t>讲师助教</t>
  </si>
  <si>
    <t>A、设计讲师助教体系
B、建立讲师助教团队</t>
  </si>
  <si>
    <t>设计讲师助教体系，建立讲师助教团队。讲师和助教由主办方认证并直接提供。首先需要设计讲师、助教的认证标准、课酬标准等。另外协助招募相关大学和机构的社工、心理学经验丰富的专家、老师、学生建立讲师助教团队，并开展培训、督导工作。</t>
  </si>
  <si>
    <r>
      <rPr>
        <sz val="10"/>
        <color rgb="FF000000"/>
        <rFont val="宋体"/>
        <charset val="134"/>
      </rPr>
      <t>202</t>
    </r>
    <r>
      <rPr>
        <sz val="10"/>
        <color rgb="FF000000"/>
        <rFont val="宋体"/>
        <charset val="134"/>
      </rPr>
      <t>0</t>
    </r>
    <r>
      <rPr>
        <sz val="10"/>
        <color rgb="FF000000"/>
        <rFont val="宋体"/>
        <charset val="134"/>
      </rPr>
      <t>秋季开学前</t>
    </r>
    <r>
      <rPr>
        <sz val="10"/>
        <color rgb="FF000000"/>
        <rFont val="宋体"/>
        <charset val="134"/>
      </rPr>
      <t>完成体系搭建，完成一定数量的讲师和助教的准备，2020年底完善体系，完成足够的讲师助教储备。2021年推广教师助教的认证。</t>
    </r>
  </si>
  <si>
    <t>学员体系</t>
  </si>
  <si>
    <t>A、建立学员档案评测体系
B、开展试点优化体系并形成模版</t>
  </si>
  <si>
    <t>设计针对学员的评测、记录和报告体系，形成每个学员的档案，提升用户体验。包括且不限于设计学生的课前课后评测表格，建立学员的学习档案，通过图片文字等形式记录学员学习过程和评价，最后形成个性化的报告。</t>
  </si>
  <si>
    <r>
      <rPr>
        <sz val="10"/>
        <color rgb="FF000000"/>
        <rFont val="宋体"/>
        <charset val="134"/>
      </rPr>
      <t>202</t>
    </r>
    <r>
      <rPr>
        <sz val="10"/>
        <color rgb="FF000000"/>
        <rFont val="宋体"/>
        <charset val="134"/>
      </rPr>
      <t>0</t>
    </r>
    <r>
      <rPr>
        <sz val="10"/>
        <color rgb="FF000000"/>
        <rFont val="宋体"/>
        <charset val="134"/>
      </rPr>
      <t>秋季开学前完成测评档案体系搭建，暑期完成一定数量的学员培训试点，2020年底前完成一定数量的社区和学校学员培训，完善档案测评体系并形成模板。2021年形成成熟的档案和评测体系。</t>
    </r>
  </si>
  <si>
    <t>组织推广</t>
  </si>
  <si>
    <t>A、招募合作伙伴</t>
  </si>
  <si>
    <t>招募志愿者团队、社区机构或者学校开展加油课程推广落地。社区机构或者学校负责课程开展学员的组织、场地的提供。</t>
  </si>
  <si>
    <t>2020年秋季学重点招募学校参与课程的落地，并招募1家社区机构和1家志愿者团队开展试点。2021年全面开展伙伴的招募。</t>
  </si>
  <si>
    <t>B、督导课程培训</t>
  </si>
  <si>
    <r>
      <rPr>
        <sz val="10"/>
        <color rgb="FF000000"/>
        <rFont val="宋体"/>
        <charset val="134"/>
      </rPr>
      <t>每家合作伙伴项目执行期内至少1次对实际课程培训进行走访和技术督导，了解上课进度、课程面临的问题和项目执行效果等，针对项目面临的挑战进行处理，确保项目效果</t>
    </r>
    <r>
      <rPr>
        <sz val="10"/>
        <color rgb="FF000000"/>
        <rFont val="宋体"/>
        <charset val="134"/>
      </rPr>
      <t>。</t>
    </r>
  </si>
  <si>
    <t>每次督导形成总结报告提交基金会，并根据督导发现的问题调整优化课程、讲师助教体系及学员体系。</t>
  </si>
  <si>
    <t>C、项目宣传与推广</t>
  </si>
  <si>
    <t>1、利用微信、微博等平台对项目执行进展进行宣传推广；
2、借助平面、电视等媒体对项目执行进展情况进行宣传报道；
3、依据《加油计划项目管理制度》，制作标准化的宣传材料。</t>
  </si>
  <si>
    <t>每个班次培训需提交活3次动微信稿及1次活动总结至基金会用于项目宣传。</t>
  </si>
  <si>
    <t>项目评估</t>
  </si>
  <si>
    <t>A、课程效果评估
b、项目效果评估</t>
  </si>
  <si>
    <t>对课程效果、项目效果进行评估。包括不限于课程设计、课程模式、讲师的技术水平，以及课程给孩子带来的变化等。</t>
  </si>
  <si>
    <t>2020年9月完成试点评估报告；2021年3月完成中期评估报告，2021年底完成整体评估报告。</t>
  </si>
  <si>
    <t>注：</t>
  </si>
  <si>
    <r>
      <rPr>
        <sz val="12"/>
        <color rgb="FF000000"/>
        <rFont val="Calibri"/>
        <charset val="134"/>
      </rPr>
      <t>1</t>
    </r>
    <r>
      <rPr>
        <sz val="12"/>
        <color rgb="FF000000"/>
        <rFont val="宋体"/>
        <charset val="134"/>
      </rPr>
      <t>、我们拿到这样一张预算表，首先要做的工作就是把项目名称和编制单位填写完整</t>
    </r>
  </si>
  <si>
    <r>
      <rPr>
        <sz val="12"/>
        <color rgb="FF000000"/>
        <rFont val="Calibri"/>
        <charset val="134"/>
      </rPr>
      <t>2</t>
    </r>
    <r>
      <rPr>
        <sz val="12"/>
        <color rgb="FF000000"/>
        <rFont val="宋体"/>
        <charset val="134"/>
      </rPr>
      <t>、下面看表格的结构，通常情况下表格都是按照表头的顺序从左到右的顺序填写</t>
    </r>
  </si>
  <si>
    <r>
      <rPr>
        <sz val="12"/>
        <color rgb="FF000000"/>
        <rFont val="Calibri"/>
        <charset val="134"/>
      </rPr>
      <t>3</t>
    </r>
    <r>
      <rPr>
        <sz val="12"/>
        <color rgb="FF000000"/>
        <rFont val="宋体"/>
        <charset val="134"/>
      </rPr>
      <t>、首先是序号，序号跟项目活动是紧密相连的，项目方案有怎样的细分就有怎样的活动编号</t>
    </r>
  </si>
  <si>
    <r>
      <rPr>
        <sz val="12"/>
        <color rgb="FF000000"/>
        <rFont val="宋体"/>
        <charset val="134"/>
      </rPr>
      <t>编号规则就是各级编号的规范，我们用的是这种形式</t>
    </r>
    <r>
      <rPr>
        <sz val="12"/>
        <color rgb="FF000000"/>
        <rFont val="Calibri"/>
        <charset val="134"/>
      </rPr>
      <t>A</t>
    </r>
    <r>
      <rPr>
        <sz val="12"/>
        <color rgb="FF000000"/>
        <rFont val="宋体"/>
        <charset val="134"/>
      </rPr>
      <t>，</t>
    </r>
    <r>
      <rPr>
        <sz val="12"/>
        <color rgb="FF000000"/>
        <rFont val="Calibri"/>
        <charset val="134"/>
      </rPr>
      <t>A1,A1.1</t>
    </r>
    <r>
      <rPr>
        <sz val="12"/>
        <color rgb="FF000000"/>
        <rFont val="宋体"/>
        <charset val="134"/>
      </rPr>
      <t>，</t>
    </r>
    <r>
      <rPr>
        <sz val="12"/>
        <color rgb="FF000000"/>
        <rFont val="Calibri"/>
        <charset val="134"/>
      </rPr>
      <t>……</t>
    </r>
    <r>
      <rPr>
        <sz val="12"/>
        <color rgb="FF000000"/>
        <rFont val="宋体"/>
        <charset val="134"/>
      </rPr>
      <t>四级五级都有可能</t>
    </r>
  </si>
  <si>
    <t>各级之间的逻辑关系是什么？</t>
  </si>
  <si>
    <r>
      <rPr>
        <sz val="12"/>
        <color rgb="FF000000"/>
        <rFont val="宋体"/>
        <charset val="134"/>
      </rPr>
      <t>一级项目预算总额</t>
    </r>
    <r>
      <rPr>
        <sz val="12"/>
        <color rgb="FF000000"/>
        <rFont val="Calibri"/>
        <charset val="134"/>
      </rPr>
      <t>=</t>
    </r>
    <r>
      <rPr>
        <sz val="12"/>
        <color rgb="FF000000"/>
        <rFont val="宋体"/>
        <charset val="134"/>
      </rPr>
      <t>所有二级项目预算的和；二级项目预算总额</t>
    </r>
    <r>
      <rPr>
        <sz val="12"/>
        <color rgb="FF000000"/>
        <rFont val="Calibri"/>
        <charset val="134"/>
      </rPr>
      <t>=</t>
    </r>
    <r>
      <rPr>
        <sz val="12"/>
        <color rgb="FF000000"/>
        <rFont val="宋体"/>
        <charset val="134"/>
      </rPr>
      <t>所有三级项目预算的和</t>
    </r>
  </si>
  <si>
    <t>请根据各级逻辑审核、正确运用公式</t>
  </si>
  <si>
    <t>如果一个活动的预算细化到三级，那么我们称第三级为最末级预算项，同样的不管是二级、四级、五级，只要不再往下细分了，那么这一级预算就是最末级预算项</t>
  </si>
  <si>
    <t>序号和项目活动匹配的填到表格里就行了</t>
  </si>
  <si>
    <r>
      <rPr>
        <sz val="12"/>
        <color rgb="FF000000"/>
        <rFont val="Calibri"/>
        <charset val="134"/>
      </rPr>
      <t>4</t>
    </r>
    <r>
      <rPr>
        <sz val="12"/>
        <color rgb="FF000000"/>
        <rFont val="宋体"/>
        <charset val="134"/>
      </rPr>
      <t>、数量、单位、单价</t>
    </r>
  </si>
  <si>
    <r>
      <rPr>
        <sz val="12"/>
        <color rgb="FF000000"/>
        <rFont val="宋体"/>
        <charset val="134"/>
      </rPr>
      <t>我们常见的单位有人、次、天、台</t>
    </r>
    <r>
      <rPr>
        <sz val="12"/>
        <color rgb="FF000000"/>
        <rFont val="Calibri"/>
        <charset val="134"/>
      </rPr>
      <t>…</t>
    </r>
    <r>
      <rPr>
        <sz val="12"/>
        <color rgb="FF000000"/>
        <rFont val="宋体"/>
        <charset val="134"/>
      </rPr>
      <t>，这都是单一的，还有复合的，如人.天，次.天，人.次.天，</t>
    </r>
    <r>
      <rPr>
        <sz val="12"/>
        <color rgb="FF000000"/>
        <rFont val="Calibri"/>
        <charset val="134"/>
      </rPr>
      <t>…</t>
    </r>
    <r>
      <rPr>
        <sz val="12"/>
        <color rgb="FF000000"/>
        <rFont val="宋体"/>
        <charset val="134"/>
      </rPr>
      <t>如果遇到这种复合的单位，我们就要按这种形式写出来,如下：</t>
    </r>
  </si>
  <si>
    <t>总金额</t>
  </si>
  <si>
    <t>备注</t>
  </si>
  <si>
    <t>住宿费</t>
  </si>
  <si>
    <t>人.天</t>
  </si>
  <si>
    <r>
      <rPr>
        <sz val="12"/>
        <rFont val="仿宋"/>
        <charset val="134"/>
      </rPr>
      <t>4人5天</t>
    </r>
  </si>
  <si>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、总额</t>
    </r>
    <r>
      <rPr>
        <sz val="12"/>
        <color rgb="FF000000"/>
        <rFont val="Calibri"/>
        <charset val="134"/>
      </rPr>
      <t>=</t>
    </r>
    <r>
      <rPr>
        <sz val="12"/>
        <color rgb="FF000000"/>
        <rFont val="宋体"/>
        <charset val="134"/>
      </rPr>
      <t>数量*单价，表中已设好公式，不要手工填数。</t>
    </r>
  </si>
  <si>
    <r>
      <rPr>
        <sz val="12"/>
        <rFont val="宋体"/>
        <charset val="134"/>
      </rPr>
      <t>6、不可预见费不能超过总预算的</t>
    </r>
    <r>
      <rPr>
        <sz val="12"/>
        <rFont val="宋体"/>
        <charset val="134"/>
      </rPr>
      <t>3%。</t>
    </r>
  </si>
  <si>
    <r>
      <rPr>
        <sz val="12"/>
        <color rgb="FF000000"/>
        <rFont val="宋体"/>
        <charset val="134"/>
      </rPr>
      <t>7、是基金会资助还是机构配套根据实际情况相应的填写到表格里，填写时注意直接填写</t>
    </r>
    <r>
      <rPr>
        <b/>
        <sz val="12"/>
        <color rgb="FF000000"/>
        <rFont val="宋体"/>
        <charset val="134"/>
      </rPr>
      <t>机构配套资金</t>
    </r>
    <r>
      <rPr>
        <sz val="12"/>
        <color rgb="FF000000"/>
        <rFont val="宋体"/>
        <charset val="134"/>
      </rPr>
      <t>，表内会直接算出CFPA资助金额，基金会资助资金=总预算金额-机构配套资金</t>
    </r>
  </si>
  <si>
    <t>8、请了解项目</t>
  </si>
</sst>
</file>

<file path=xl/styles.xml><?xml version="1.0" encoding="utf-8"?>
<styleSheet xmlns="http://schemas.openxmlformats.org/spreadsheetml/2006/main">
  <numFmts count="6">
    <numFmt numFmtId="176" formatCode="#,##0_);[Red]\(#,##0\)"/>
    <numFmt numFmtId="41" formatCode="_ * #,##0_ ;_ * \-#,##0_ ;_ * &quot;-&quot;_ ;_ @_ "/>
    <numFmt numFmtId="177" formatCode="_ * #,##0_ ;_ * \-#,##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9">
    <font>
      <sz val="12"/>
      <name val="宋体"/>
      <charset val="134"/>
    </font>
    <font>
      <sz val="12"/>
      <name val="黑体"/>
      <charset val="134"/>
    </font>
    <font>
      <sz val="12"/>
      <color rgb="FF000000"/>
      <name val="Calibri"/>
      <charset val="134"/>
    </font>
    <font>
      <sz val="12"/>
      <color rgb="FF000000"/>
      <name val="宋体"/>
      <charset val="134"/>
    </font>
    <font>
      <sz val="12"/>
      <name val="仿宋"/>
      <charset val="134"/>
    </font>
    <font>
      <b/>
      <sz val="12"/>
      <color rgb="FF000000"/>
      <name val="黑体"/>
      <charset val="134"/>
    </font>
    <font>
      <b/>
      <sz val="10.5"/>
      <color rgb="FF000000"/>
      <name val="宋体"/>
      <charset val="134"/>
    </font>
    <font>
      <sz val="10.5"/>
      <color rgb="FF000000"/>
      <name val="宋体"/>
      <charset val="134"/>
    </font>
    <font>
      <sz val="10"/>
      <color rgb="FF000000"/>
      <name val="宋体"/>
      <charset val="134"/>
    </font>
    <font>
      <sz val="11"/>
      <name val="黑体"/>
      <charset val="134"/>
    </font>
    <font>
      <sz val="11"/>
      <name val="宋体"/>
      <charset val="134"/>
    </font>
    <font>
      <b/>
      <sz val="12"/>
      <name val="黑体"/>
      <charset val="134"/>
    </font>
    <font>
      <b/>
      <u/>
      <sz val="16"/>
      <name val="黑体"/>
      <charset val="134"/>
    </font>
    <font>
      <b/>
      <sz val="16"/>
      <name val="黑体"/>
      <charset val="134"/>
    </font>
    <font>
      <b/>
      <sz val="11"/>
      <name val="黑体"/>
      <charset val="134"/>
    </font>
    <font>
      <b/>
      <sz val="11"/>
      <name val="宋体"/>
      <charset val="134"/>
    </font>
    <font>
      <sz val="11"/>
      <color rgb="FFFF0000"/>
      <name val="仿宋"/>
      <charset val="134"/>
    </font>
    <font>
      <sz val="11"/>
      <name val="仿宋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2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medium">
        <color rgb="FF000000"/>
      </right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7" fillId="11" borderId="24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3" fontId="0" fillId="0" borderId="0">
      <alignment vertical="top"/>
      <protection locked="0"/>
    </xf>
    <xf numFmtId="0" fontId="25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>
      <alignment vertical="top"/>
      <protection locked="0"/>
    </xf>
    <xf numFmtId="0" fontId="21" fillId="0" borderId="0" applyNumberFormat="0" applyFill="0" applyBorder="0" applyAlignment="0" applyProtection="0">
      <alignment vertical="center"/>
    </xf>
    <xf numFmtId="0" fontId="20" fillId="15" borderId="26" applyNumberFormat="0" applyFon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9" borderId="23" applyNumberFormat="0" applyAlignment="0" applyProtection="0">
      <alignment vertical="center"/>
    </xf>
    <xf numFmtId="0" fontId="35" fillId="9" borderId="24" applyNumberFormat="0" applyAlignment="0" applyProtection="0">
      <alignment vertical="center"/>
    </xf>
    <xf numFmtId="0" fontId="31" fillId="17" borderId="27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 applyBorder="1" applyAlignment="1"/>
    <xf numFmtId="0" fontId="2" fillId="0" borderId="0" xfId="0" applyFont="1" applyAlignment="1">
      <alignment horizontal="left" vertical="center" readingOrder="1"/>
    </xf>
    <xf numFmtId="0" fontId="3" fillId="0" borderId="0" xfId="0" applyFont="1" applyAlignment="1">
      <alignment horizontal="left" vertical="center" readingOrder="1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8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177" fontId="0" fillId="0" borderId="1" xfId="8" applyNumberFormat="1" applyFont="1" applyBorder="1" applyAlignment="1" applyProtection="1">
      <alignment horizontal="center" vertical="center" wrapText="1"/>
    </xf>
    <xf numFmtId="177" fontId="0" fillId="0" borderId="1" xfId="8" applyNumberFormat="1" applyFont="1" applyFill="1" applyBorder="1" applyAlignment="1" applyProtection="1">
      <alignment vertical="center"/>
    </xf>
    <xf numFmtId="0" fontId="4" fillId="0" borderId="1" xfId="0" applyFont="1" applyFill="1" applyBorder="1">
      <alignment vertical="center"/>
    </xf>
    <xf numFmtId="0" fontId="0" fillId="0" borderId="0" xfId="0" applyFo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7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6" fillId="0" borderId="14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left" vertical="center" wrapText="1"/>
    </xf>
    <xf numFmtId="0" fontId="7" fillId="0" borderId="15" xfId="0" applyFont="1" applyBorder="1" applyAlignment="1">
      <alignment vertical="center"/>
    </xf>
    <xf numFmtId="0" fontId="8" fillId="0" borderId="15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7" fillId="0" borderId="16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7" fillId="0" borderId="20" xfId="0" applyFont="1" applyBorder="1" applyAlignment="1">
      <alignment horizontal="left" vertical="center" wrapText="1"/>
    </xf>
    <xf numFmtId="0" fontId="8" fillId="0" borderId="11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77" fontId="0" fillId="0" borderId="0" xfId="8" applyNumberFormat="1" applyFont="1" applyAlignment="1">
      <alignment horizontal="center" vertical="center"/>
      <protection locked="0"/>
    </xf>
    <xf numFmtId="177" fontId="0" fillId="0" borderId="0" xfId="8" applyNumberFormat="1" applyFont="1">
      <alignment vertical="top"/>
      <protection locked="0"/>
    </xf>
    <xf numFmtId="10" fontId="0" fillId="0" borderId="0" xfId="11" applyNumberFormat="1" applyFont="1">
      <alignment vertical="top"/>
      <protection locked="0"/>
    </xf>
    <xf numFmtId="176" fontId="0" fillId="0" borderId="0" xfId="11" applyNumberFormat="1" applyFont="1">
      <alignment vertical="top"/>
      <protection locked="0"/>
    </xf>
    <xf numFmtId="0" fontId="4" fillId="0" borderId="0" xfId="0" applyFont="1">
      <alignment vertical="center"/>
    </xf>
    <xf numFmtId="0" fontId="11" fillId="0" borderId="0" xfId="0" applyFont="1" applyBorder="1" applyAlignment="1">
      <alignment horizontal="centerContinuous" vertic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7" fontId="4" fillId="0" borderId="0" xfId="8" applyNumberFormat="1" applyFont="1" applyBorder="1" applyAlignment="1">
      <alignment horizontal="center" vertical="center"/>
      <protection locked="0"/>
    </xf>
    <xf numFmtId="177" fontId="4" fillId="0" borderId="0" xfId="8" applyNumberFormat="1" applyFont="1" applyAlignment="1">
      <alignment horizontal="left" vertical="center"/>
      <protection locked="0"/>
    </xf>
    <xf numFmtId="177" fontId="1" fillId="0" borderId="1" xfId="8" applyNumberFormat="1" applyFont="1" applyFill="1" applyBorder="1" applyAlignment="1">
      <alignment horizontal="center" vertical="center" wrapText="1"/>
      <protection locked="0"/>
    </xf>
    <xf numFmtId="10" fontId="1" fillId="0" borderId="1" xfId="11" applyNumberFormat="1" applyFont="1" applyFill="1" applyBorder="1" applyAlignment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177" fontId="9" fillId="0" borderId="1" xfId="8" applyNumberFormat="1" applyFont="1" applyFill="1" applyBorder="1" applyAlignment="1">
      <alignment horizontal="center" vertical="center"/>
      <protection locked="0"/>
    </xf>
    <xf numFmtId="177" fontId="14" fillId="0" borderId="1" xfId="8" applyNumberFormat="1" applyFont="1" applyFill="1" applyBorder="1" applyAlignment="1">
      <alignment vertical="center"/>
      <protection locked="0"/>
    </xf>
    <xf numFmtId="10" fontId="9" fillId="0" borderId="1" xfId="11" applyNumberFormat="1" applyFont="1" applyFill="1" applyBorder="1" applyAlignment="1">
      <alignment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177" fontId="10" fillId="0" borderId="1" xfId="8" applyNumberFormat="1" applyFont="1" applyBorder="1" applyAlignment="1">
      <alignment horizontal="center" vertical="center" wrapText="1"/>
      <protection locked="0"/>
    </xf>
    <xf numFmtId="177" fontId="10" fillId="0" borderId="1" xfId="8" applyNumberFormat="1" applyFont="1" applyFill="1" applyBorder="1" applyAlignment="1">
      <alignment vertical="center"/>
      <protection locked="0"/>
    </xf>
    <xf numFmtId="177" fontId="9" fillId="0" borderId="1" xfId="11" applyNumberFormat="1" applyFont="1" applyFill="1" applyBorder="1" applyAlignment="1">
      <alignment vertical="center" wrapText="1"/>
      <protection locked="0"/>
    </xf>
    <xf numFmtId="177" fontId="10" fillId="0" borderId="1" xfId="8" applyNumberFormat="1" applyFont="1" applyFill="1" applyBorder="1" applyAlignment="1">
      <alignment horizontal="center" vertical="center" wrapText="1"/>
      <protection locked="0"/>
    </xf>
    <xf numFmtId="0" fontId="10" fillId="0" borderId="1" xfId="0" applyFont="1" applyBorder="1" applyAlignment="1">
      <alignment vertical="center" wrapText="1"/>
    </xf>
    <xf numFmtId="177" fontId="10" fillId="0" borderId="1" xfId="8" applyNumberFormat="1" applyFont="1" applyFill="1" applyBorder="1" applyAlignment="1">
      <alignment horizontal="center" vertical="center"/>
      <protection locked="0"/>
    </xf>
    <xf numFmtId="0" fontId="15" fillId="3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177" fontId="14" fillId="0" borderId="1" xfId="8" applyNumberFormat="1" applyFont="1" applyFill="1" applyBorder="1" applyAlignment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Continuous" vertical="center"/>
    </xf>
    <xf numFmtId="177" fontId="15" fillId="0" borderId="1" xfId="8" applyNumberFormat="1" applyFont="1" applyFill="1" applyBorder="1" applyAlignment="1">
      <alignment vertical="center"/>
      <protection locked="0"/>
    </xf>
    <xf numFmtId="177" fontId="0" fillId="0" borderId="0" xfId="8" applyNumberFormat="1" applyFont="1" applyBorder="1" applyAlignment="1">
      <alignment horizontal="center" vertical="center"/>
      <protection locked="0"/>
    </xf>
    <xf numFmtId="177" fontId="0" fillId="0" borderId="0" xfId="8" applyNumberFormat="1" applyFont="1" applyBorder="1">
      <alignment vertical="top"/>
      <protection locked="0"/>
    </xf>
    <xf numFmtId="10" fontId="0" fillId="0" borderId="0" xfId="11" applyNumberFormat="1" applyFont="1" applyBorder="1">
      <alignment vertical="top"/>
      <protection locked="0"/>
    </xf>
    <xf numFmtId="176" fontId="11" fillId="0" borderId="0" xfId="0" applyNumberFormat="1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176" fontId="4" fillId="0" borderId="0" xfId="0" applyNumberFormat="1" applyFont="1" applyBorder="1" applyAlignment="1">
      <alignment horizontal="left" vertical="center"/>
    </xf>
    <xf numFmtId="176" fontId="1" fillId="0" borderId="1" xfId="11" applyNumberFormat="1" applyFont="1" applyFill="1" applyBorder="1" applyAlignment="1">
      <alignment horizontal="center" vertical="center" wrapText="1"/>
      <protection locked="0"/>
    </xf>
    <xf numFmtId="0" fontId="4" fillId="0" borderId="1" xfId="0" applyFont="1" applyFill="1" applyBorder="1" applyAlignment="1">
      <alignment horizontal="left" vertical="center" wrapText="1"/>
    </xf>
    <xf numFmtId="176" fontId="14" fillId="0" borderId="1" xfId="8" applyNumberFormat="1" applyFont="1" applyFill="1" applyBorder="1" applyAlignment="1">
      <alignment vertical="center"/>
      <protection locked="0"/>
    </xf>
    <xf numFmtId="0" fontId="16" fillId="0" borderId="1" xfId="0" applyFont="1" applyFill="1" applyBorder="1" applyAlignment="1">
      <alignment vertical="center" wrapText="1"/>
    </xf>
    <xf numFmtId="176" fontId="9" fillId="0" borderId="1" xfId="11" applyNumberFormat="1" applyFont="1" applyFill="1" applyBorder="1" applyAlignment="1">
      <alignment vertical="center" wrapText="1"/>
      <protection locked="0"/>
    </xf>
    <xf numFmtId="0" fontId="17" fillId="0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青少年心理干预项目预算-09-04-0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6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E10" sqref="E10"/>
    </sheetView>
  </sheetViews>
  <sheetFormatPr defaultColWidth="9" defaultRowHeight="14.25"/>
  <cols>
    <col min="1" max="1" width="6.875" style="45" customWidth="1"/>
    <col min="2" max="2" width="19" customWidth="1"/>
    <col min="3" max="3" width="13.125" style="45" customWidth="1"/>
    <col min="4" max="4" width="5.5" style="45" customWidth="1"/>
    <col min="5" max="5" width="12.25" style="46" customWidth="1"/>
    <col min="6" max="6" width="14" style="47" customWidth="1"/>
    <col min="7" max="7" width="11.375" style="48" customWidth="1"/>
    <col min="8" max="8" width="12.125" style="48" customWidth="1"/>
    <col min="9" max="9" width="11.25" style="49" customWidth="1"/>
    <col min="10" max="10" width="32.625" style="50" customWidth="1"/>
  </cols>
  <sheetData>
    <row r="1" ht="27" customHeight="1" spans="2:10">
      <c r="B1" s="51"/>
      <c r="C1" s="51"/>
      <c r="E1" s="52" t="s">
        <v>0</v>
      </c>
      <c r="F1" s="53"/>
      <c r="G1" s="53"/>
      <c r="H1" s="54"/>
      <c r="I1" s="84"/>
      <c r="J1" s="85"/>
    </row>
    <row r="2" s="42" customFormat="1" ht="17" customHeight="1" spans="1:10">
      <c r="A2" s="55" t="s">
        <v>1</v>
      </c>
      <c r="B2" s="55"/>
      <c r="C2" s="56"/>
      <c r="D2" s="56"/>
      <c r="E2" s="57" t="s">
        <v>2</v>
      </c>
      <c r="F2" s="58"/>
      <c r="G2" s="55"/>
      <c r="H2" s="55"/>
      <c r="I2" s="86"/>
      <c r="J2" s="56" t="s">
        <v>3</v>
      </c>
    </row>
    <row r="3" s="12" customFormat="1" ht="30" customHeight="1" spans="1:10">
      <c r="A3" s="4" t="s">
        <v>4</v>
      </c>
      <c r="B3" s="4" t="s">
        <v>5</v>
      </c>
      <c r="C3" s="4" t="s">
        <v>6</v>
      </c>
      <c r="D3" s="4" t="s">
        <v>7</v>
      </c>
      <c r="E3" s="59" t="s">
        <v>8</v>
      </c>
      <c r="F3" s="59" t="s">
        <v>9</v>
      </c>
      <c r="G3" s="60" t="s">
        <v>10</v>
      </c>
      <c r="H3" s="60" t="s">
        <v>11</v>
      </c>
      <c r="I3" s="87" t="s">
        <v>12</v>
      </c>
      <c r="J3" s="88" t="s">
        <v>13</v>
      </c>
    </row>
    <row r="4" s="43" customFormat="1" ht="20" customHeight="1" spans="1:10">
      <c r="A4" s="61" t="s">
        <v>14</v>
      </c>
      <c r="B4" s="62"/>
      <c r="C4" s="61"/>
      <c r="D4" s="61"/>
      <c r="E4" s="63"/>
      <c r="F4" s="64">
        <f>SUM(F5:F7)</f>
        <v>0</v>
      </c>
      <c r="G4" s="65" t="e">
        <f>F4/$F$44</f>
        <v>#DIV/0!</v>
      </c>
      <c r="H4" s="64">
        <f>SUM(H5:H7)</f>
        <v>0</v>
      </c>
      <c r="I4" s="89">
        <f>SUM(I5:I7)</f>
        <v>0</v>
      </c>
      <c r="J4" s="90"/>
    </row>
    <row r="5" s="44" customFormat="1" ht="23.25" customHeight="1" spans="1:10">
      <c r="A5" s="66" t="s">
        <v>15</v>
      </c>
      <c r="B5" s="67"/>
      <c r="C5" s="68"/>
      <c r="D5" s="68"/>
      <c r="E5" s="69"/>
      <c r="F5" s="70">
        <f>D5*E5</f>
        <v>0</v>
      </c>
      <c r="G5" s="65" t="e">
        <f>F5/$F$44</f>
        <v>#DIV/0!</v>
      </c>
      <c r="H5" s="71">
        <f>F5-I5</f>
        <v>0</v>
      </c>
      <c r="I5" s="91"/>
      <c r="J5" s="92"/>
    </row>
    <row r="6" s="44" customFormat="1" ht="23.25" customHeight="1" spans="1:10">
      <c r="A6" s="66" t="s">
        <v>16</v>
      </c>
      <c r="B6" s="67"/>
      <c r="C6" s="68"/>
      <c r="D6" s="68"/>
      <c r="E6" s="72"/>
      <c r="F6" s="70">
        <f>D6*E6</f>
        <v>0</v>
      </c>
      <c r="G6" s="65" t="e">
        <f>F6/$F$44</f>
        <v>#DIV/0!</v>
      </c>
      <c r="H6" s="71">
        <f>F6-I6</f>
        <v>0</v>
      </c>
      <c r="I6" s="91"/>
      <c r="J6" s="92"/>
    </row>
    <row r="7" s="44" customFormat="1" ht="23.25" customHeight="1" spans="1:10">
      <c r="A7" s="66" t="s">
        <v>17</v>
      </c>
      <c r="B7" s="67"/>
      <c r="C7" s="68"/>
      <c r="D7" s="68"/>
      <c r="E7" s="72"/>
      <c r="F7" s="70">
        <f>D7*E7</f>
        <v>0</v>
      </c>
      <c r="G7" s="65" t="e">
        <f>F7/$F$44</f>
        <v>#DIV/0!</v>
      </c>
      <c r="H7" s="71">
        <f>F7-I7</f>
        <v>0</v>
      </c>
      <c r="I7" s="91"/>
      <c r="J7" s="92"/>
    </row>
    <row r="8" s="44" customFormat="1" ht="23.25" customHeight="1" spans="1:10">
      <c r="A8" s="66"/>
      <c r="B8" s="67"/>
      <c r="C8" s="68"/>
      <c r="D8" s="68"/>
      <c r="E8" s="69"/>
      <c r="F8" s="70"/>
      <c r="G8" s="65"/>
      <c r="H8" s="71"/>
      <c r="I8" s="91"/>
      <c r="J8" s="92"/>
    </row>
    <row r="9" s="44" customFormat="1" ht="23.25" customHeight="1" spans="1:10">
      <c r="A9" s="61" t="s">
        <v>18</v>
      </c>
      <c r="B9" s="62"/>
      <c r="C9" s="61"/>
      <c r="D9" s="61"/>
      <c r="E9" s="63"/>
      <c r="F9" s="64">
        <f>SUM(F10:F12)</f>
        <v>0</v>
      </c>
      <c r="G9" s="65" t="e">
        <f>F9/$F$44</f>
        <v>#DIV/0!</v>
      </c>
      <c r="H9" s="64">
        <f>SUM(H10:H12)</f>
        <v>0</v>
      </c>
      <c r="I9" s="89">
        <f>SUM(I10:I12)</f>
        <v>0</v>
      </c>
      <c r="J9" s="90"/>
    </row>
    <row r="10" s="44" customFormat="1" ht="23.25" customHeight="1" spans="1:10">
      <c r="A10" s="66" t="s">
        <v>19</v>
      </c>
      <c r="B10" s="67"/>
      <c r="C10" s="68"/>
      <c r="D10" s="68"/>
      <c r="E10" s="69"/>
      <c r="F10" s="70">
        <f>D10*E10</f>
        <v>0</v>
      </c>
      <c r="G10" s="65" t="e">
        <f>F10/$F$44</f>
        <v>#DIV/0!</v>
      </c>
      <c r="H10" s="71">
        <f>F10-I10</f>
        <v>0</v>
      </c>
      <c r="I10" s="91"/>
      <c r="J10" s="92"/>
    </row>
    <row r="11" s="44" customFormat="1" ht="23.25" customHeight="1" spans="1:10">
      <c r="A11" s="66" t="s">
        <v>20</v>
      </c>
      <c r="B11" s="67"/>
      <c r="C11" s="68"/>
      <c r="D11" s="68"/>
      <c r="E11" s="72"/>
      <c r="F11" s="70">
        <f>D11*E11</f>
        <v>0</v>
      </c>
      <c r="G11" s="65" t="e">
        <f>F11/$F$44</f>
        <v>#DIV/0!</v>
      </c>
      <c r="H11" s="71">
        <f>F11-I11</f>
        <v>0</v>
      </c>
      <c r="I11" s="91"/>
      <c r="J11" s="92"/>
    </row>
    <row r="12" s="44" customFormat="1" ht="23.25" customHeight="1" spans="1:10">
      <c r="A12" s="66" t="s">
        <v>21</v>
      </c>
      <c r="B12" s="67"/>
      <c r="C12" s="68"/>
      <c r="D12" s="68"/>
      <c r="E12" s="72"/>
      <c r="F12" s="70">
        <f>D12*E12</f>
        <v>0</v>
      </c>
      <c r="G12" s="65" t="e">
        <f>F12/$F$44</f>
        <v>#DIV/0!</v>
      </c>
      <c r="H12" s="71">
        <f>F12-I12</f>
        <v>0</v>
      </c>
      <c r="I12" s="91"/>
      <c r="J12" s="92"/>
    </row>
    <row r="13" s="44" customFormat="1" ht="28.5" customHeight="1" spans="1:10">
      <c r="A13" s="66"/>
      <c r="B13" s="73"/>
      <c r="C13" s="68"/>
      <c r="D13" s="66"/>
      <c r="E13" s="74"/>
      <c r="F13" s="70"/>
      <c r="G13" s="65"/>
      <c r="H13" s="71"/>
      <c r="I13" s="91"/>
      <c r="J13" s="92"/>
    </row>
    <row r="14" s="44" customFormat="1" ht="23" customHeight="1" spans="1:10">
      <c r="A14" s="61" t="s">
        <v>22</v>
      </c>
      <c r="B14" s="62"/>
      <c r="C14" s="61"/>
      <c r="D14" s="61"/>
      <c r="E14" s="63"/>
      <c r="F14" s="64">
        <f>SUM(F15:F17)</f>
        <v>0</v>
      </c>
      <c r="G14" s="65" t="e">
        <f>F14/$F$44</f>
        <v>#DIV/0!</v>
      </c>
      <c r="H14" s="64">
        <f>SUM(H15:H17)</f>
        <v>0</v>
      </c>
      <c r="I14" s="89">
        <f>SUM(I15:I17)</f>
        <v>0</v>
      </c>
      <c r="J14" s="90"/>
    </row>
    <row r="15" s="44" customFormat="1" ht="23.25" customHeight="1" spans="1:10">
      <c r="A15" s="66" t="s">
        <v>23</v>
      </c>
      <c r="B15" s="67"/>
      <c r="C15" s="68"/>
      <c r="D15" s="68"/>
      <c r="E15" s="69"/>
      <c r="F15" s="70">
        <f>D15*E15</f>
        <v>0</v>
      </c>
      <c r="G15" s="65" t="e">
        <f>F15/$F$44</f>
        <v>#DIV/0!</v>
      </c>
      <c r="H15" s="71">
        <f>F15-I15</f>
        <v>0</v>
      </c>
      <c r="I15" s="91"/>
      <c r="J15" s="92"/>
    </row>
    <row r="16" s="44" customFormat="1" ht="23.25" customHeight="1" spans="1:10">
      <c r="A16" s="66" t="s">
        <v>24</v>
      </c>
      <c r="B16" s="67"/>
      <c r="C16" s="68"/>
      <c r="D16" s="68"/>
      <c r="E16" s="69"/>
      <c r="F16" s="70">
        <f>D16*E16</f>
        <v>0</v>
      </c>
      <c r="G16" s="65" t="e">
        <f>F16/$F$44</f>
        <v>#DIV/0!</v>
      </c>
      <c r="H16" s="71">
        <f>F16-I16</f>
        <v>0</v>
      </c>
      <c r="I16" s="91"/>
      <c r="J16" s="92"/>
    </row>
    <row r="17" s="44" customFormat="1" ht="29" customHeight="1" spans="1:10">
      <c r="A17" s="66" t="s">
        <v>25</v>
      </c>
      <c r="B17" s="67"/>
      <c r="C17" s="68"/>
      <c r="D17" s="68"/>
      <c r="E17" s="72"/>
      <c r="F17" s="70">
        <f>D17*E17</f>
        <v>0</v>
      </c>
      <c r="G17" s="65" t="e">
        <f>F17/$F$44</f>
        <v>#DIV/0!</v>
      </c>
      <c r="H17" s="71">
        <f>F17-I17</f>
        <v>0</v>
      </c>
      <c r="I17" s="91"/>
      <c r="J17" s="92"/>
    </row>
    <row r="18" s="44" customFormat="1" ht="23.25" customHeight="1" spans="1:10">
      <c r="A18" s="66"/>
      <c r="B18" s="67"/>
      <c r="C18" s="68"/>
      <c r="D18" s="68"/>
      <c r="E18" s="69"/>
      <c r="F18" s="70"/>
      <c r="G18" s="65"/>
      <c r="H18" s="71"/>
      <c r="I18" s="91"/>
      <c r="J18" s="92"/>
    </row>
    <row r="19" s="44" customFormat="1" ht="23.25" customHeight="1" spans="1:10">
      <c r="A19" s="61" t="s">
        <v>26</v>
      </c>
      <c r="B19" s="62"/>
      <c r="C19" s="61"/>
      <c r="D19" s="61"/>
      <c r="E19" s="63"/>
      <c r="F19" s="64">
        <f>SUM(F20:F22)</f>
        <v>0</v>
      </c>
      <c r="G19" s="65" t="e">
        <f>F19/$F$44</f>
        <v>#DIV/0!</v>
      </c>
      <c r="H19" s="64">
        <f>SUM(H20:H22)</f>
        <v>0</v>
      </c>
      <c r="I19" s="89">
        <f>SUM(I20:I22)</f>
        <v>0</v>
      </c>
      <c r="J19" s="90"/>
    </row>
    <row r="20" s="44" customFormat="1" ht="23.25" customHeight="1" spans="1:10">
      <c r="A20" s="66" t="s">
        <v>27</v>
      </c>
      <c r="B20" s="67"/>
      <c r="C20" s="68"/>
      <c r="D20" s="68"/>
      <c r="E20" s="69"/>
      <c r="F20" s="70">
        <f>D20*E20</f>
        <v>0</v>
      </c>
      <c r="G20" s="65" t="e">
        <f>F20/$F$44</f>
        <v>#DIV/0!</v>
      </c>
      <c r="H20" s="71">
        <f>F20-I20</f>
        <v>0</v>
      </c>
      <c r="I20" s="91"/>
      <c r="J20" s="92"/>
    </row>
    <row r="21" s="44" customFormat="1" ht="23.25" customHeight="1" spans="1:10">
      <c r="A21" s="66" t="s">
        <v>28</v>
      </c>
      <c r="B21" s="67"/>
      <c r="C21" s="68"/>
      <c r="D21" s="68"/>
      <c r="E21" s="72"/>
      <c r="F21" s="70">
        <f>D21*E21</f>
        <v>0</v>
      </c>
      <c r="G21" s="65" t="e">
        <f>F21/$F$44</f>
        <v>#DIV/0!</v>
      </c>
      <c r="H21" s="71">
        <f>F21-I21</f>
        <v>0</v>
      </c>
      <c r="I21" s="91"/>
      <c r="J21" s="92"/>
    </row>
    <row r="22" s="44" customFormat="1" ht="23.25" customHeight="1" spans="1:10">
      <c r="A22" s="66" t="s">
        <v>29</v>
      </c>
      <c r="B22" s="67"/>
      <c r="C22" s="68"/>
      <c r="D22" s="68"/>
      <c r="E22" s="72"/>
      <c r="F22" s="70">
        <f>D22*E22</f>
        <v>0</v>
      </c>
      <c r="G22" s="65" t="e">
        <f>F22/$F$44</f>
        <v>#DIV/0!</v>
      </c>
      <c r="H22" s="71">
        <f>F22-I22</f>
        <v>0</v>
      </c>
      <c r="I22" s="91"/>
      <c r="J22" s="92"/>
    </row>
    <row r="23" s="44" customFormat="1" ht="23.25" customHeight="1" spans="1:10">
      <c r="A23" s="66"/>
      <c r="B23" s="73"/>
      <c r="C23" s="68"/>
      <c r="D23" s="66"/>
      <c r="E23" s="74"/>
      <c r="F23" s="70"/>
      <c r="G23" s="65"/>
      <c r="H23" s="71"/>
      <c r="I23" s="91"/>
      <c r="J23" s="92"/>
    </row>
    <row r="24" s="44" customFormat="1" ht="23.25" customHeight="1" spans="1:10">
      <c r="A24" s="61" t="s">
        <v>30</v>
      </c>
      <c r="B24" s="62"/>
      <c r="C24" s="61"/>
      <c r="D24" s="61"/>
      <c r="E24" s="63"/>
      <c r="F24" s="64">
        <f>SUM(F25:F27)</f>
        <v>0</v>
      </c>
      <c r="G24" s="65" t="e">
        <f t="shared" ref="G24:G32" si="0">F24/$F$44</f>
        <v>#DIV/0!</v>
      </c>
      <c r="H24" s="64">
        <f>SUM(H25:H27)</f>
        <v>0</v>
      </c>
      <c r="I24" s="89">
        <f>SUM(I25:I27)</f>
        <v>0</v>
      </c>
      <c r="J24" s="90"/>
    </row>
    <row r="25" s="44" customFormat="1" ht="23.25" customHeight="1" spans="1:10">
      <c r="A25" s="66" t="s">
        <v>31</v>
      </c>
      <c r="B25" s="67"/>
      <c r="C25" s="68"/>
      <c r="D25" s="68"/>
      <c r="E25" s="69"/>
      <c r="F25" s="70">
        <f t="shared" ref="F25:F32" si="1">D25*E25</f>
        <v>0</v>
      </c>
      <c r="G25" s="65" t="e">
        <f t="shared" si="0"/>
        <v>#DIV/0!</v>
      </c>
      <c r="H25" s="71">
        <f t="shared" ref="H25:H32" si="2">F25-I25</f>
        <v>0</v>
      </c>
      <c r="I25" s="91"/>
      <c r="J25" s="92"/>
    </row>
    <row r="26" s="44" customFormat="1" ht="23.25" customHeight="1" spans="1:10">
      <c r="A26" s="66" t="s">
        <v>32</v>
      </c>
      <c r="B26" s="67"/>
      <c r="C26" s="68"/>
      <c r="D26" s="68"/>
      <c r="E26" s="72"/>
      <c r="F26" s="70">
        <f t="shared" si="1"/>
        <v>0</v>
      </c>
      <c r="G26" s="65" t="e">
        <f t="shared" si="0"/>
        <v>#DIV/0!</v>
      </c>
      <c r="H26" s="71">
        <f t="shared" si="2"/>
        <v>0</v>
      </c>
      <c r="I26" s="91"/>
      <c r="J26" s="92"/>
    </row>
    <row r="27" s="44" customFormat="1" ht="23.25" customHeight="1" spans="1:10">
      <c r="A27" s="66" t="s">
        <v>33</v>
      </c>
      <c r="B27" s="67"/>
      <c r="C27" s="68"/>
      <c r="D27" s="68"/>
      <c r="E27" s="72"/>
      <c r="F27" s="70">
        <f t="shared" si="1"/>
        <v>0</v>
      </c>
      <c r="G27" s="65" t="e">
        <f t="shared" si="0"/>
        <v>#DIV/0!</v>
      </c>
      <c r="H27" s="71">
        <f t="shared" si="2"/>
        <v>0</v>
      </c>
      <c r="I27" s="91"/>
      <c r="J27" s="92"/>
    </row>
    <row r="28" s="44" customFormat="1" ht="23.25" customHeight="1" spans="1:10">
      <c r="A28" s="66"/>
      <c r="B28" s="73"/>
      <c r="C28" s="68"/>
      <c r="D28" s="66"/>
      <c r="E28" s="74"/>
      <c r="F28" s="70"/>
      <c r="G28" s="65"/>
      <c r="H28" s="71"/>
      <c r="I28" s="91"/>
      <c r="J28" s="92"/>
    </row>
    <row r="29" s="44" customFormat="1" ht="23.25" customHeight="1" spans="1:10">
      <c r="A29" s="66" t="s">
        <v>34</v>
      </c>
      <c r="B29" s="75"/>
      <c r="C29" s="76"/>
      <c r="D29" s="76"/>
      <c r="E29" s="77"/>
      <c r="F29" s="64">
        <f t="shared" ref="F29:I29" si="3">SUM(F30:F32)</f>
        <v>0</v>
      </c>
      <c r="G29" s="65" t="e">
        <f t="shared" si="0"/>
        <v>#DIV/0!</v>
      </c>
      <c r="H29" s="64">
        <f t="shared" si="3"/>
        <v>0</v>
      </c>
      <c r="I29" s="89">
        <f t="shared" si="3"/>
        <v>0</v>
      </c>
      <c r="J29" s="92"/>
    </row>
    <row r="30" s="44" customFormat="1" ht="23.25" customHeight="1" spans="1:10">
      <c r="A30" s="66" t="s">
        <v>35</v>
      </c>
      <c r="B30" s="67"/>
      <c r="C30" s="68"/>
      <c r="D30" s="61"/>
      <c r="E30" s="63"/>
      <c r="F30" s="70">
        <f t="shared" si="1"/>
        <v>0</v>
      </c>
      <c r="G30" s="65" t="e">
        <f t="shared" si="0"/>
        <v>#DIV/0!</v>
      </c>
      <c r="H30" s="71">
        <f t="shared" si="2"/>
        <v>0</v>
      </c>
      <c r="I30" s="91"/>
      <c r="J30" s="92"/>
    </row>
    <row r="31" s="44" customFormat="1" ht="23.25" customHeight="1" spans="1:10">
      <c r="A31" s="66" t="s">
        <v>36</v>
      </c>
      <c r="B31" s="67"/>
      <c r="C31" s="68"/>
      <c r="D31" s="61"/>
      <c r="E31" s="63"/>
      <c r="F31" s="70">
        <f t="shared" si="1"/>
        <v>0</v>
      </c>
      <c r="G31" s="65" t="e">
        <f t="shared" si="0"/>
        <v>#DIV/0!</v>
      </c>
      <c r="H31" s="71">
        <f t="shared" si="2"/>
        <v>0</v>
      </c>
      <c r="I31" s="91"/>
      <c r="J31" s="92"/>
    </row>
    <row r="32" s="44" customFormat="1" ht="23.25" customHeight="1" spans="1:10">
      <c r="A32" s="66" t="s">
        <v>37</v>
      </c>
      <c r="B32" s="67"/>
      <c r="C32" s="68"/>
      <c r="D32" s="61"/>
      <c r="E32" s="63"/>
      <c r="F32" s="70">
        <f t="shared" si="1"/>
        <v>0</v>
      </c>
      <c r="G32" s="65" t="e">
        <f t="shared" si="0"/>
        <v>#DIV/0!</v>
      </c>
      <c r="H32" s="71">
        <f t="shared" si="2"/>
        <v>0</v>
      </c>
      <c r="I32" s="91"/>
      <c r="J32" s="92"/>
    </row>
    <row r="33" s="44" customFormat="1" ht="23.25" customHeight="1" spans="1:10">
      <c r="A33" s="66"/>
      <c r="B33" s="67"/>
      <c r="C33" s="68"/>
      <c r="D33" s="61"/>
      <c r="E33" s="63"/>
      <c r="F33" s="70"/>
      <c r="G33" s="65"/>
      <c r="H33" s="71"/>
      <c r="I33" s="91"/>
      <c r="J33" s="92"/>
    </row>
    <row r="34" s="44" customFormat="1" ht="23.25" customHeight="1" spans="1:10">
      <c r="A34" s="66" t="s">
        <v>38</v>
      </c>
      <c r="B34" s="75"/>
      <c r="C34" s="76"/>
      <c r="D34" s="76"/>
      <c r="E34" s="77"/>
      <c r="F34" s="64">
        <f t="shared" ref="F34:I34" si="4">SUM(F35:F37)</f>
        <v>0</v>
      </c>
      <c r="G34" s="65" t="e">
        <f t="shared" ref="G34:G37" si="5">F34/$F$44</f>
        <v>#DIV/0!</v>
      </c>
      <c r="H34" s="64">
        <f t="shared" si="4"/>
        <v>0</v>
      </c>
      <c r="I34" s="89">
        <f t="shared" si="4"/>
        <v>0</v>
      </c>
      <c r="J34" s="92"/>
    </row>
    <row r="35" s="44" customFormat="1" ht="23.25" customHeight="1" spans="1:10">
      <c r="A35" s="66" t="s">
        <v>39</v>
      </c>
      <c r="B35" s="67"/>
      <c r="C35" s="61"/>
      <c r="D35" s="61"/>
      <c r="E35" s="77"/>
      <c r="F35" s="70">
        <f t="shared" ref="F35:F37" si="6">D35*E35</f>
        <v>0</v>
      </c>
      <c r="G35" s="65" t="e">
        <f t="shared" si="5"/>
        <v>#DIV/0!</v>
      </c>
      <c r="H35" s="71">
        <f t="shared" ref="H35:H37" si="7">F35-I35</f>
        <v>0</v>
      </c>
      <c r="I35" s="91"/>
      <c r="J35" s="92"/>
    </row>
    <row r="36" s="44" customFormat="1" ht="23.25" customHeight="1" spans="1:10">
      <c r="A36" s="66" t="s">
        <v>40</v>
      </c>
      <c r="B36" s="67"/>
      <c r="C36" s="61"/>
      <c r="D36" s="61"/>
      <c r="E36" s="77"/>
      <c r="F36" s="70">
        <f t="shared" si="6"/>
        <v>0</v>
      </c>
      <c r="G36" s="65" t="e">
        <f t="shared" si="5"/>
        <v>#DIV/0!</v>
      </c>
      <c r="H36" s="71">
        <f t="shared" si="7"/>
        <v>0</v>
      </c>
      <c r="I36" s="91"/>
      <c r="J36" s="92"/>
    </row>
    <row r="37" s="44" customFormat="1" ht="23.25" customHeight="1" spans="1:10">
      <c r="A37" s="66" t="s">
        <v>41</v>
      </c>
      <c r="B37" s="67"/>
      <c r="C37" s="61"/>
      <c r="D37" s="61"/>
      <c r="E37" s="63"/>
      <c r="F37" s="70">
        <f t="shared" si="6"/>
        <v>0</v>
      </c>
      <c r="G37" s="65" t="e">
        <f t="shared" si="5"/>
        <v>#DIV/0!</v>
      </c>
      <c r="H37" s="71">
        <f t="shared" si="7"/>
        <v>0</v>
      </c>
      <c r="I37" s="91"/>
      <c r="J37" s="92"/>
    </row>
    <row r="38" s="44" customFormat="1" ht="23.25" customHeight="1" spans="1:10">
      <c r="A38" s="66"/>
      <c r="B38" s="67"/>
      <c r="C38" s="68"/>
      <c r="D38" s="61"/>
      <c r="E38" s="63"/>
      <c r="F38" s="70"/>
      <c r="G38" s="65"/>
      <c r="H38" s="71"/>
      <c r="I38" s="91"/>
      <c r="J38" s="92"/>
    </row>
    <row r="39" s="44" customFormat="1" ht="23.25" customHeight="1" spans="1:10">
      <c r="A39" s="66" t="s">
        <v>42</v>
      </c>
      <c r="B39" s="75"/>
      <c r="C39" s="76"/>
      <c r="D39" s="76"/>
      <c r="E39" s="77"/>
      <c r="F39" s="64">
        <f t="shared" ref="F39:I39" si="8">SUM(F40:F42)</f>
        <v>0</v>
      </c>
      <c r="G39" s="65" t="e">
        <f t="shared" ref="G39:G42" si="9">F39/$F$44</f>
        <v>#DIV/0!</v>
      </c>
      <c r="H39" s="64">
        <f t="shared" si="8"/>
        <v>0</v>
      </c>
      <c r="I39" s="89">
        <f t="shared" si="8"/>
        <v>0</v>
      </c>
      <c r="J39" s="92"/>
    </row>
    <row r="40" s="44" customFormat="1" ht="23.25" customHeight="1" spans="1:10">
      <c r="A40" s="66" t="s">
        <v>43</v>
      </c>
      <c r="B40" s="67"/>
      <c r="C40" s="68"/>
      <c r="D40" s="68"/>
      <c r="E40" s="69"/>
      <c r="F40" s="70">
        <f t="shared" ref="F40:F42" si="10">D40*E40</f>
        <v>0</v>
      </c>
      <c r="G40" s="65" t="e">
        <f t="shared" si="9"/>
        <v>#DIV/0!</v>
      </c>
      <c r="H40" s="71">
        <f t="shared" ref="H40:H42" si="11">F40-I40</f>
        <v>0</v>
      </c>
      <c r="I40" s="91"/>
      <c r="J40" s="92"/>
    </row>
    <row r="41" s="44" customFormat="1" ht="23.25" customHeight="1" spans="1:10">
      <c r="A41" s="66" t="s">
        <v>44</v>
      </c>
      <c r="B41" s="67"/>
      <c r="C41" s="68"/>
      <c r="D41" s="68"/>
      <c r="E41" s="69"/>
      <c r="F41" s="70">
        <f t="shared" si="10"/>
        <v>0</v>
      </c>
      <c r="G41" s="65" t="e">
        <f t="shared" si="9"/>
        <v>#DIV/0!</v>
      </c>
      <c r="H41" s="71">
        <f t="shared" si="11"/>
        <v>0</v>
      </c>
      <c r="I41" s="91"/>
      <c r="J41" s="92"/>
    </row>
    <row r="42" s="44" customFormat="1" ht="23.25" customHeight="1" spans="1:10">
      <c r="A42" s="66" t="s">
        <v>45</v>
      </c>
      <c r="B42" s="67"/>
      <c r="C42" s="68"/>
      <c r="D42" s="68"/>
      <c r="E42" s="69"/>
      <c r="F42" s="70">
        <f t="shared" si="10"/>
        <v>0</v>
      </c>
      <c r="G42" s="65" t="e">
        <f t="shared" si="9"/>
        <v>#DIV/0!</v>
      </c>
      <c r="H42" s="71">
        <f t="shared" si="11"/>
        <v>0</v>
      </c>
      <c r="I42" s="91"/>
      <c r="J42" s="92"/>
    </row>
    <row r="43" s="44" customFormat="1" ht="23.25" customHeight="1" spans="1:10">
      <c r="A43" s="66"/>
      <c r="B43" s="67"/>
      <c r="C43" s="61"/>
      <c r="D43" s="61"/>
      <c r="E43" s="63"/>
      <c r="F43" s="70"/>
      <c r="G43" s="65"/>
      <c r="H43" s="71"/>
      <c r="I43" s="91"/>
      <c r="J43" s="92"/>
    </row>
    <row r="44" spans="1:10">
      <c r="A44" s="78" t="s">
        <v>46</v>
      </c>
      <c r="B44" s="79"/>
      <c r="C44" s="68"/>
      <c r="D44" s="68"/>
      <c r="E44" s="74"/>
      <c r="F44" s="80">
        <f t="shared" ref="F44:I44" si="12">F4+F9+F14+F19+F24+F29+F34+F39</f>
        <v>0</v>
      </c>
      <c r="G44" s="65" t="e">
        <f>F44/$F$44</f>
        <v>#DIV/0!</v>
      </c>
      <c r="H44" s="80">
        <f t="shared" si="12"/>
        <v>0</v>
      </c>
      <c r="I44" s="80">
        <f t="shared" si="12"/>
        <v>0</v>
      </c>
      <c r="J44" s="92"/>
    </row>
    <row r="46" spans="5:10">
      <c r="E46" s="81"/>
      <c r="F46" s="82"/>
      <c r="G46" s="83"/>
      <c r="H46" s="83"/>
      <c r="J46" s="93"/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A1" sqref="A1:E1"/>
    </sheetView>
  </sheetViews>
  <sheetFormatPr defaultColWidth="9" defaultRowHeight="14.25" outlineLevelCol="4"/>
  <cols>
    <col min="1" max="1" width="5.125" customWidth="1"/>
    <col min="2" max="2" width="10" customWidth="1"/>
    <col min="3" max="3" width="20.875" customWidth="1"/>
    <col min="4" max="4" width="45.875" customWidth="1"/>
    <col min="5" max="5" width="43.625" customWidth="1"/>
  </cols>
  <sheetData>
    <row r="1" ht="20" customHeight="1" spans="1:5">
      <c r="A1" s="13" t="s">
        <v>47</v>
      </c>
      <c r="B1" s="14"/>
      <c r="C1" s="14"/>
      <c r="D1" s="14"/>
      <c r="E1" s="15"/>
    </row>
    <row r="2" ht="19" customHeight="1" spans="1:5">
      <c r="A2" s="16" t="s">
        <v>4</v>
      </c>
      <c r="B2" s="17" t="s">
        <v>48</v>
      </c>
      <c r="C2" s="17" t="s">
        <v>49</v>
      </c>
      <c r="D2" s="17" t="s">
        <v>50</v>
      </c>
      <c r="E2" s="18" t="s">
        <v>51</v>
      </c>
    </row>
    <row r="3" ht="42" customHeight="1" spans="1:5">
      <c r="A3" s="19">
        <v>1</v>
      </c>
      <c r="B3" s="20" t="s">
        <v>52</v>
      </c>
      <c r="C3" s="21" t="s">
        <v>53</v>
      </c>
      <c r="D3" s="22" t="s">
        <v>54</v>
      </c>
      <c r="E3" s="23" t="s">
        <v>55</v>
      </c>
    </row>
    <row r="4" ht="63.75" customHeight="1" spans="1:5">
      <c r="A4" s="24">
        <v>2</v>
      </c>
      <c r="B4" s="25" t="s">
        <v>56</v>
      </c>
      <c r="C4" s="26" t="s">
        <v>57</v>
      </c>
      <c r="D4" s="27" t="s">
        <v>58</v>
      </c>
      <c r="E4" s="28" t="s">
        <v>59</v>
      </c>
    </row>
    <row r="5" ht="54" customHeight="1" spans="1:5">
      <c r="A5" s="19">
        <v>3</v>
      </c>
      <c r="B5" s="20" t="s">
        <v>60</v>
      </c>
      <c r="C5" s="21" t="s">
        <v>61</v>
      </c>
      <c r="D5" s="27" t="s">
        <v>62</v>
      </c>
      <c r="E5" s="28" t="s">
        <v>63</v>
      </c>
    </row>
    <row r="6" ht="44" customHeight="1" spans="1:5">
      <c r="A6" s="29">
        <v>4</v>
      </c>
      <c r="B6" s="30" t="s">
        <v>64</v>
      </c>
      <c r="C6" s="31" t="s">
        <v>65</v>
      </c>
      <c r="D6" s="32" t="s">
        <v>66</v>
      </c>
      <c r="E6" s="33" t="s">
        <v>67</v>
      </c>
    </row>
    <row r="7" ht="45" customHeight="1" spans="1:5">
      <c r="A7" s="29"/>
      <c r="B7" s="30"/>
      <c r="C7" s="34" t="s">
        <v>68</v>
      </c>
      <c r="D7" s="35" t="s">
        <v>69</v>
      </c>
      <c r="E7" s="33" t="s">
        <v>70</v>
      </c>
    </row>
    <row r="8" ht="49" customHeight="1" spans="1:5">
      <c r="A8" s="29"/>
      <c r="B8" s="30"/>
      <c r="C8" s="36" t="s">
        <v>71</v>
      </c>
      <c r="D8" s="32" t="s">
        <v>72</v>
      </c>
      <c r="E8" s="28" t="s">
        <v>73</v>
      </c>
    </row>
    <row r="9" ht="36" customHeight="1" spans="1:5">
      <c r="A9" s="37">
        <v>5</v>
      </c>
      <c r="B9" s="38" t="s">
        <v>74</v>
      </c>
      <c r="C9" s="39" t="s">
        <v>75</v>
      </c>
      <c r="D9" s="40" t="s">
        <v>76</v>
      </c>
      <c r="E9" s="41" t="s">
        <v>77</v>
      </c>
    </row>
  </sheetData>
  <mergeCells count="3">
    <mergeCell ref="A1:E1"/>
    <mergeCell ref="A6:A8"/>
    <mergeCell ref="B6:B8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24"/>
  <sheetViews>
    <sheetView workbookViewId="0">
      <selection activeCell="A19" sqref="A19"/>
    </sheetView>
  </sheetViews>
  <sheetFormatPr defaultColWidth="9" defaultRowHeight="14.25"/>
  <sheetData>
    <row r="2" spans="1:1">
      <c r="A2" s="1" t="s">
        <v>78</v>
      </c>
    </row>
    <row r="3" ht="15.75" spans="1:1">
      <c r="A3" s="2" t="s">
        <v>79</v>
      </c>
    </row>
    <row r="4" ht="15.75" spans="1:1">
      <c r="A4" s="2" t="s">
        <v>80</v>
      </c>
    </row>
    <row r="5" ht="15.75" spans="1:1">
      <c r="A5" s="2" t="s">
        <v>81</v>
      </c>
    </row>
    <row r="6" ht="15.75" spans="2:2">
      <c r="B6" s="3" t="s">
        <v>82</v>
      </c>
    </row>
    <row r="7" ht="15.75" spans="3:11">
      <c r="C7" s="3" t="s">
        <v>83</v>
      </c>
      <c r="F7" s="3" t="s">
        <v>84</v>
      </c>
      <c r="K7" s="3"/>
    </row>
    <row r="8" ht="17.25" customHeight="1" spans="3:11">
      <c r="C8" s="3" t="s">
        <v>85</v>
      </c>
      <c r="F8" s="3"/>
      <c r="K8" s="3"/>
    </row>
    <row r="9" spans="3:3">
      <c r="C9" s="3" t="s">
        <v>86</v>
      </c>
    </row>
    <row r="10" spans="3:3">
      <c r="C10" s="3" t="s">
        <v>87</v>
      </c>
    </row>
    <row r="12" ht="15.75" spans="1:1">
      <c r="A12" s="2" t="s">
        <v>88</v>
      </c>
    </row>
    <row r="13" ht="15.75" spans="2:2">
      <c r="B13" s="3" t="s">
        <v>89</v>
      </c>
    </row>
    <row r="14" spans="2:8">
      <c r="B14" s="4" t="s">
        <v>4</v>
      </c>
      <c r="C14" s="4" t="s">
        <v>5</v>
      </c>
      <c r="D14" s="4" t="s">
        <v>6</v>
      </c>
      <c r="E14" s="4" t="s">
        <v>7</v>
      </c>
      <c r="F14" s="5" t="s">
        <v>8</v>
      </c>
      <c r="G14" s="5" t="s">
        <v>90</v>
      </c>
      <c r="H14" s="6" t="s">
        <v>91</v>
      </c>
    </row>
    <row r="15" spans="2:8">
      <c r="B15" s="7" t="s">
        <v>16</v>
      </c>
      <c r="C15" s="7" t="s">
        <v>92</v>
      </c>
      <c r="D15" s="8" t="s">
        <v>93</v>
      </c>
      <c r="E15" s="8">
        <v>20</v>
      </c>
      <c r="F15" s="9">
        <v>120</v>
      </c>
      <c r="G15" s="10">
        <f t="shared" ref="G15" si="0">E15*F15</f>
        <v>2400</v>
      </c>
      <c r="H15" s="11" t="s">
        <v>94</v>
      </c>
    </row>
    <row r="16" spans="2:2">
      <c r="B16" s="3"/>
    </row>
    <row r="17" ht="15.75" spans="1:2">
      <c r="A17" s="2" t="s">
        <v>95</v>
      </c>
      <c r="B17" s="3"/>
    </row>
    <row r="19" spans="1:1">
      <c r="A19" s="12" t="s">
        <v>96</v>
      </c>
    </row>
    <row r="20" spans="1:1">
      <c r="A20" s="3"/>
    </row>
    <row r="22" spans="1:1">
      <c r="A22" s="3" t="s">
        <v>97</v>
      </c>
    </row>
    <row r="24" spans="1:2">
      <c r="A24" s="12" t="s">
        <v>98</v>
      </c>
      <c r="B24" s="12"/>
    </row>
  </sheetData>
  <pageMargins left="0.699305555555556" right="0.699305555555556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预算表</vt:lpstr>
      <vt:lpstr>工作任务书</vt:lpstr>
      <vt:lpstr>填表说明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LISA</cp:lastModifiedBy>
  <dcterms:created xsi:type="dcterms:W3CDTF">2013-11-05T06:36:00Z</dcterms:created>
  <dcterms:modified xsi:type="dcterms:W3CDTF">2020-03-18T06:46:53Z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